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Anh 1" sheetId="1" r:id="rId1"/>
  </sheets>
  <definedNames/>
  <calcPr fullCalcOnLoad="1"/>
</workbook>
</file>

<file path=xl/sharedStrings.xml><?xml version="1.0" encoding="utf-8"?>
<sst xmlns="http://schemas.openxmlformats.org/spreadsheetml/2006/main" count="597" uniqueCount="288">
  <si>
    <t>KHOA DUYỆT</t>
  </si>
  <si>
    <t>PHÒNG KT &amp; ĐBCL</t>
  </si>
  <si>
    <t>NGƯỜI VÀO ĐIỂM</t>
  </si>
  <si>
    <t>Hà Nội, ngày……tháng……năm 2018</t>
  </si>
  <si>
    <t>Giám thị 2</t>
  </si>
  <si>
    <t>Giám thị 1</t>
  </si>
  <si>
    <t>Không đạt:……..</t>
  </si>
  <si>
    <t>Số bài đạt:…….</t>
  </si>
  <si>
    <t>Tổng số tờ:……….</t>
  </si>
  <si>
    <t>Tổng số bài thi:………..</t>
  </si>
  <si>
    <t>09/04/1996</t>
  </si>
  <si>
    <t>Hương</t>
  </si>
  <si>
    <t>Nguyễn Thị Lan</t>
  </si>
  <si>
    <t>Tổng chữ</t>
  </si>
  <si>
    <t>Tổng số</t>
  </si>
  <si>
    <t>Nói</t>
  </si>
  <si>
    <t>Viết</t>
  </si>
  <si>
    <t xml:space="preserve">Đọc </t>
  </si>
  <si>
    <t>Nghe</t>
  </si>
  <si>
    <t>KT</t>
  </si>
  <si>
    <t>CC</t>
  </si>
  <si>
    <t>Ghi chú</t>
  </si>
  <si>
    <t>ĐIỂM</t>
  </si>
  <si>
    <t>Số tờ</t>
  </si>
  <si>
    <t xml:space="preserve">Số đề </t>
  </si>
  <si>
    <t>Chữ kí</t>
  </si>
  <si>
    <t>Ngày Sinh</t>
  </si>
  <si>
    <t>HỌ TÊN</t>
  </si>
  <si>
    <t>SBD</t>
  </si>
  <si>
    <t>TT</t>
  </si>
  <si>
    <t>Phòng:   2.3</t>
  </si>
  <si>
    <t>Học kỳ:  II - HL (2017-2018)</t>
  </si>
  <si>
    <t>Ngày Thi:……..</t>
  </si>
  <si>
    <t xml:space="preserve">Môn: Anh CB 1 </t>
  </si>
  <si>
    <t xml:space="preserve">            Lớp: KS CNSH 15 - 01</t>
  </si>
  <si>
    <t xml:space="preserve">           KHOA CÔNG NGHỆ SINH HỌC </t>
  </si>
  <si>
    <t>BẢNG ĐIỂM THI HẾT HỌC PHẦN</t>
  </si>
  <si>
    <t xml:space="preserve">              VIỆN ĐẠI HỌC MỞ HÀ NỘI</t>
  </si>
  <si>
    <t>03/04/1998</t>
  </si>
  <si>
    <t>Liên</t>
  </si>
  <si>
    <t>Đoàn Ngọc</t>
  </si>
  <si>
    <t>Nguyễn Thị</t>
  </si>
  <si>
    <t>16/08/1998</t>
  </si>
  <si>
    <t xml:space="preserve">Dương Thị </t>
  </si>
  <si>
    <t>06/12/1998</t>
  </si>
  <si>
    <t>Linh</t>
  </si>
  <si>
    <t>Ngô Hoàng Nhật</t>
  </si>
  <si>
    <t>1</t>
  </si>
  <si>
    <t xml:space="preserve">            Lớp: KS CNSH 16 - 02</t>
  </si>
  <si>
    <t>26/10/1997</t>
  </si>
  <si>
    <t>Én</t>
  </si>
  <si>
    <t xml:space="preserve">Nguyễn Thị </t>
  </si>
  <si>
    <t>10</t>
  </si>
  <si>
    <t>03/07/1997</t>
  </si>
  <si>
    <t>Hiền</t>
  </si>
  <si>
    <t>09</t>
  </si>
  <si>
    <t>23/11/1997</t>
  </si>
  <si>
    <t>Lệ</t>
  </si>
  <si>
    <t>Hoàng Thị</t>
  </si>
  <si>
    <t>08</t>
  </si>
  <si>
    <t>14/02/1997</t>
  </si>
  <si>
    <t>Ngọc</t>
  </si>
  <si>
    <t>Nguyễn Thị Hải</t>
  </si>
  <si>
    <t>07</t>
  </si>
  <si>
    <t xml:space="preserve">            Lớp: KS CNSH 15 - 02</t>
  </si>
  <si>
    <t>20/01/1998</t>
  </si>
  <si>
    <t>Tâm</t>
  </si>
  <si>
    <t>Lê Thanh</t>
  </si>
  <si>
    <t>06</t>
  </si>
  <si>
    <t>17/05/1998</t>
  </si>
  <si>
    <t>Trà</t>
  </si>
  <si>
    <t>Lại Thị Hương</t>
  </si>
  <si>
    <t>05</t>
  </si>
  <si>
    <t>13/02/1998</t>
  </si>
  <si>
    <t>Dung</t>
  </si>
  <si>
    <t>Vũ Thị</t>
  </si>
  <si>
    <t>04</t>
  </si>
  <si>
    <t>04/03/1998</t>
  </si>
  <si>
    <t>Doanh</t>
  </si>
  <si>
    <t>Đặng Ngọc</t>
  </si>
  <si>
    <t>03</t>
  </si>
  <si>
    <t>28/01/1998</t>
  </si>
  <si>
    <t>Nhường</t>
  </si>
  <si>
    <t>Trần Thị</t>
  </si>
  <si>
    <t>02</t>
  </si>
  <si>
    <t>09/02/1998</t>
  </si>
  <si>
    <t>Chiến</t>
  </si>
  <si>
    <t>Nguyễn Mạnh</t>
  </si>
  <si>
    <t>01</t>
  </si>
  <si>
    <t xml:space="preserve">            Lớp: KS CNSH 16 - 01</t>
  </si>
  <si>
    <t>12/09/1999</t>
  </si>
  <si>
    <t>Yến</t>
  </si>
  <si>
    <t xml:space="preserve">Trần Thị Hồng </t>
  </si>
  <si>
    <t>11</t>
  </si>
  <si>
    <t>21/07/1999</t>
  </si>
  <si>
    <t>Uyên</t>
  </si>
  <si>
    <t xml:space="preserve">Lê Thị </t>
  </si>
  <si>
    <t>06/03/1999</t>
  </si>
  <si>
    <t>Trang</t>
  </si>
  <si>
    <t xml:space="preserve">Nguyễn Huyền </t>
  </si>
  <si>
    <t>26/07/1999</t>
  </si>
  <si>
    <t xml:space="preserve">Đặng Huyền </t>
  </si>
  <si>
    <t>13/11/1999</t>
  </si>
  <si>
    <t>Thúy</t>
  </si>
  <si>
    <t xml:space="preserve">Đoàn Thị Minh </t>
  </si>
  <si>
    <t>25/05/1998</t>
  </si>
  <si>
    <t>Thương</t>
  </si>
  <si>
    <t xml:space="preserve">Vũ Minh </t>
  </si>
  <si>
    <t>20/11/1999</t>
  </si>
  <si>
    <t>Thực</t>
  </si>
  <si>
    <t xml:space="preserve">Bùi Thị </t>
  </si>
  <si>
    <t>10/06/1999</t>
  </si>
  <si>
    <t>Thiện</t>
  </si>
  <si>
    <t xml:space="preserve">Nguyễn Đức </t>
  </si>
  <si>
    <t>28/02/1999</t>
  </si>
  <si>
    <t>Quỳnh</t>
  </si>
  <si>
    <t xml:space="preserve">Nguyễn Như </t>
  </si>
  <si>
    <t>31/03/1999</t>
  </si>
  <si>
    <t>Quyên</t>
  </si>
  <si>
    <t xml:space="preserve">Trần Thị </t>
  </si>
  <si>
    <t>16/11/1999</t>
  </si>
  <si>
    <t>Phương</t>
  </si>
  <si>
    <t xml:space="preserve">Phạm Thị Thu </t>
  </si>
  <si>
    <t>Phòng:   3.1</t>
  </si>
  <si>
    <t>Học kỳ:  II (2017 - 2018)</t>
  </si>
  <si>
    <t xml:space="preserve">            Lớp: KS CNSH 17 - 01 </t>
  </si>
  <si>
    <t>08/08/1999</t>
  </si>
  <si>
    <t xml:space="preserve">Lê Hải </t>
  </si>
  <si>
    <t>07/01/1999</t>
  </si>
  <si>
    <t>Tú</t>
  </si>
  <si>
    <t xml:space="preserve">Dương Đăng </t>
  </si>
  <si>
    <t>30</t>
  </si>
  <si>
    <t>11/08/1999</t>
  </si>
  <si>
    <t>Trường</t>
  </si>
  <si>
    <t xml:space="preserve">Vương Đình </t>
  </si>
  <si>
    <t>29</t>
  </si>
  <si>
    <t>19/01/1999</t>
  </si>
  <si>
    <t xml:space="preserve">Tạ Quang </t>
  </si>
  <si>
    <t>28</t>
  </si>
  <si>
    <t>05/06/1999</t>
  </si>
  <si>
    <t>Trung</t>
  </si>
  <si>
    <t xml:space="preserve">Nguyễn Thành </t>
  </si>
  <si>
    <t>27</t>
  </si>
  <si>
    <t>06/10/1999</t>
  </si>
  <si>
    <t>Trinh</t>
  </si>
  <si>
    <t xml:space="preserve">Trần Thị Kiều </t>
  </si>
  <si>
    <t>26</t>
  </si>
  <si>
    <t>27/12/1999</t>
  </si>
  <si>
    <t xml:space="preserve">Nguyễn Thị Thu </t>
  </si>
  <si>
    <t>25</t>
  </si>
  <si>
    <t>11/09/1999</t>
  </si>
  <si>
    <t>Thư</t>
  </si>
  <si>
    <t>24</t>
  </si>
  <si>
    <t>24/09/1999</t>
  </si>
  <si>
    <t>Thanh</t>
  </si>
  <si>
    <t xml:space="preserve">Lành Thị </t>
  </si>
  <si>
    <t>23</t>
  </si>
  <si>
    <t>02/07/1999</t>
  </si>
  <si>
    <t>Thắng</t>
  </si>
  <si>
    <t xml:space="preserve">Nguyễn Viết Việt </t>
  </si>
  <si>
    <t>22</t>
  </si>
  <si>
    <t>06/02/1999</t>
  </si>
  <si>
    <t xml:space="preserve">Vũ Thị Hương </t>
  </si>
  <si>
    <t>21</t>
  </si>
  <si>
    <t>22/05/1999</t>
  </si>
  <si>
    <t xml:space="preserve">Nguyễn Thị Lan </t>
  </si>
  <si>
    <t>20</t>
  </si>
  <si>
    <t>04/05/1999</t>
  </si>
  <si>
    <t>Nhung</t>
  </si>
  <si>
    <t xml:space="preserve">Trịnh Thị </t>
  </si>
  <si>
    <t>19</t>
  </si>
  <si>
    <t>24/11/1999</t>
  </si>
  <si>
    <t>Mai</t>
  </si>
  <si>
    <t xml:space="preserve">Bá Thị Phương </t>
  </si>
  <si>
    <t>18</t>
  </si>
  <si>
    <t>07/03/1999</t>
  </si>
  <si>
    <t xml:space="preserve">Đoàn Ngọc </t>
  </si>
  <si>
    <t>17</t>
  </si>
  <si>
    <t>16/01/1999</t>
  </si>
  <si>
    <t>Lâm</t>
  </si>
  <si>
    <t xml:space="preserve">Đinh Công Bảo </t>
  </si>
  <si>
    <t>16</t>
  </si>
  <si>
    <t>14/05/1999</t>
  </si>
  <si>
    <t>Huyền</t>
  </si>
  <si>
    <t xml:space="preserve">Phạm Thu </t>
  </si>
  <si>
    <t>15</t>
  </si>
  <si>
    <t>24/06/1999</t>
  </si>
  <si>
    <t>14</t>
  </si>
  <si>
    <t>05/11/1999</t>
  </si>
  <si>
    <t>Huế</t>
  </si>
  <si>
    <t xml:space="preserve">Từ Thị </t>
  </si>
  <si>
    <t>13</t>
  </si>
  <si>
    <t>12/02/1999</t>
  </si>
  <si>
    <t>Hồng</t>
  </si>
  <si>
    <t xml:space="preserve">Ngô Thị </t>
  </si>
  <si>
    <t>12</t>
  </si>
  <si>
    <t>23/11/1999</t>
  </si>
  <si>
    <t>Hoài</t>
  </si>
  <si>
    <t>08/05/1999</t>
  </si>
  <si>
    <t>Hiếu</t>
  </si>
  <si>
    <t xml:space="preserve">Lê Trung </t>
  </si>
  <si>
    <t>03/12/1999</t>
  </si>
  <si>
    <t>Hậu</t>
  </si>
  <si>
    <t>Hạnh</t>
  </si>
  <si>
    <t xml:space="preserve">Nguyễn Thị Bích </t>
  </si>
  <si>
    <t>10/06/1998</t>
  </si>
  <si>
    <t>Đức</t>
  </si>
  <si>
    <t xml:space="preserve">Võ Văn </t>
  </si>
  <si>
    <t>03/08/1999</t>
  </si>
  <si>
    <t xml:space="preserve">Phạm Văn </t>
  </si>
  <si>
    <t xml:space="preserve">Hoàng Văn </t>
  </si>
  <si>
    <t>12/11/1999</t>
  </si>
  <si>
    <t>Dương</t>
  </si>
  <si>
    <t>08/04/1999</t>
  </si>
  <si>
    <t>Chang</t>
  </si>
  <si>
    <t xml:space="preserve">Mạc Thị Thùy </t>
  </si>
  <si>
    <t>28/10/1999</t>
  </si>
  <si>
    <t>Bình</t>
  </si>
  <si>
    <t xml:space="preserve">Phạm Thị Hà Yên </t>
  </si>
  <si>
    <t>28/06/1999</t>
  </si>
  <si>
    <t>Anh</t>
  </si>
  <si>
    <t xml:space="preserve">Phạm Phương </t>
  </si>
  <si>
    <t>Phòng:   2.1</t>
  </si>
  <si>
    <t xml:space="preserve">            Lớp: KS CNSH 17 - 02</t>
  </si>
  <si>
    <t>27/02/1997</t>
  </si>
  <si>
    <t>Phúc</t>
  </si>
  <si>
    <t xml:space="preserve">Lê Xuân </t>
  </si>
  <si>
    <t>23/09/1998</t>
  </si>
  <si>
    <t xml:space="preserve">Phạm Thị </t>
  </si>
  <si>
    <t>27/08/1999</t>
  </si>
  <si>
    <t xml:space="preserve">Nguyễn Ánh </t>
  </si>
  <si>
    <t>17/06/1999</t>
  </si>
  <si>
    <t>Nam</t>
  </si>
  <si>
    <t xml:space="preserve">Hoàng Phương </t>
  </si>
  <si>
    <t>23/06/1999</t>
  </si>
  <si>
    <t xml:space="preserve">Bùi Hòa </t>
  </si>
  <si>
    <t>Minh</t>
  </si>
  <si>
    <t xml:space="preserve">Trương Công </t>
  </si>
  <si>
    <t>06/05/1999</t>
  </si>
  <si>
    <t xml:space="preserve">Trần Công </t>
  </si>
  <si>
    <t>09/03/1999</t>
  </si>
  <si>
    <t xml:space="preserve">Dương Tuấn </t>
  </si>
  <si>
    <t>24/12/1999</t>
  </si>
  <si>
    <t xml:space="preserve">Bùi Thùy </t>
  </si>
  <si>
    <t>01/01/1999</t>
  </si>
  <si>
    <t>17/11/1999</t>
  </si>
  <si>
    <t xml:space="preserve">Tạ Đức </t>
  </si>
  <si>
    <t>19/03/1999</t>
  </si>
  <si>
    <t>Hòa</t>
  </si>
  <si>
    <t xml:space="preserve">Vũ Trung </t>
  </si>
  <si>
    <t>13/10/1999</t>
  </si>
  <si>
    <t xml:space="preserve">Dương Thị Hồng </t>
  </si>
  <si>
    <t>08/03/1999</t>
  </si>
  <si>
    <t>Hằng</t>
  </si>
  <si>
    <t xml:space="preserve">Hồ Thị Thúy </t>
  </si>
  <si>
    <t>27/07/1999</t>
  </si>
  <si>
    <t>Hải</t>
  </si>
  <si>
    <t xml:space="preserve">Bùi Thanh </t>
  </si>
  <si>
    <t>14/09/1999</t>
  </si>
  <si>
    <t>Hà</t>
  </si>
  <si>
    <t xml:space="preserve">Hoàng Thị Thanh </t>
  </si>
  <si>
    <t xml:space="preserve">Hoàng Ngọc </t>
  </si>
  <si>
    <t>9</t>
  </si>
  <si>
    <t>27/10/1999</t>
  </si>
  <si>
    <t>Giang</t>
  </si>
  <si>
    <t xml:space="preserve">Nguyễn Thị Bằng </t>
  </si>
  <si>
    <t>8</t>
  </si>
  <si>
    <t>28/08/1999</t>
  </si>
  <si>
    <t xml:space="preserve">Cấn Thị </t>
  </si>
  <si>
    <t>7</t>
  </si>
  <si>
    <t>26/10/1999</t>
  </si>
  <si>
    <t>Chung</t>
  </si>
  <si>
    <t>6</t>
  </si>
  <si>
    <t>17/09/1999</t>
  </si>
  <si>
    <t>Chi</t>
  </si>
  <si>
    <t>5</t>
  </si>
  <si>
    <t>25/01/1999</t>
  </si>
  <si>
    <t xml:space="preserve">Nguyễn Quỳnh </t>
  </si>
  <si>
    <t>4</t>
  </si>
  <si>
    <t>18/11/1999</t>
  </si>
  <si>
    <t xml:space="preserve">Trần Thùy </t>
  </si>
  <si>
    <t>3</t>
  </si>
  <si>
    <t>06/11/1999</t>
  </si>
  <si>
    <t xml:space="preserve">Nguyễn Quang </t>
  </si>
  <si>
    <t>2</t>
  </si>
  <si>
    <t>30/01/1999</t>
  </si>
  <si>
    <t xml:space="preserve">Lộc Tú </t>
  </si>
  <si>
    <t>Phòng:   1.1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</si>
</sst>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10"/>
      <name val=".Vn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4"/>
      <name val=".VnTimeH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double"/>
      <right style="thin"/>
      <top style="hair"/>
      <bottom style="hair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thin">
        <color indexed="8"/>
      </right>
      <top style="double"/>
      <bottom style="hair"/>
    </border>
    <border>
      <left style="double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/>
      <right style="thin">
        <color indexed="8"/>
      </right>
      <top style="hair">
        <color indexed="8"/>
      </top>
      <bottom style="double"/>
    </border>
    <border>
      <left style="thin">
        <color indexed="8"/>
      </left>
      <right/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/>
      <top style="double"/>
      <bottom style="hair">
        <color indexed="8"/>
      </bottom>
    </border>
    <border>
      <left style="thin"/>
      <right>
        <color indexed="63"/>
      </right>
      <top style="double"/>
      <bottom style="hair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65" fontId="35" fillId="0" borderId="1" applyNumberFormat="0" applyFont="0" applyBorder="0" applyAlignment="0">
      <protection/>
    </xf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0" applyNumberFormat="0" applyBorder="0" applyAlignment="0" applyProtection="0"/>
    <xf numFmtId="0" fontId="7" fillId="5" borderId="0" applyNumberFormat="0" applyBorder="0" applyAlignment="0" applyProtection="0"/>
    <xf numFmtId="0" fontId="39" fillId="45" borderId="2" applyNumberFormat="0" applyAlignment="0" applyProtection="0"/>
    <xf numFmtId="0" fontId="11" fillId="46" borderId="3" applyNumberFormat="0" applyAlignment="0" applyProtection="0"/>
    <xf numFmtId="0" fontId="40" fillId="47" borderId="4" applyNumberFormat="0" applyAlignment="0" applyProtection="0"/>
    <xf numFmtId="0" fontId="13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6" fillId="7" borderId="0" applyNumberFormat="0" applyBorder="0" applyAlignment="0" applyProtection="0"/>
    <xf numFmtId="0" fontId="36" fillId="0" borderId="6" applyNumberFormat="0" applyAlignment="0" applyProtection="0"/>
    <xf numFmtId="0" fontId="36" fillId="0" borderId="7">
      <alignment horizontal="left" vertical="center"/>
      <protection/>
    </xf>
    <xf numFmtId="0" fontId="43" fillId="0" borderId="8" applyNumberFormat="0" applyFill="0" applyAlignment="0" applyProtection="0"/>
    <xf numFmtId="0" fontId="3" fillId="0" borderId="9" applyNumberFormat="0" applyFill="0" applyAlignment="0" applyProtection="0"/>
    <xf numFmtId="0" fontId="44" fillId="0" borderId="10" applyNumberFormat="0" applyFill="0" applyAlignment="0" applyProtection="0"/>
    <xf numFmtId="0" fontId="4" fillId="0" borderId="11" applyNumberFormat="0" applyFill="0" applyAlignment="0" applyProtection="0"/>
    <xf numFmtId="0" fontId="45" fillId="0" borderId="12" applyNumberFormat="0" applyFill="0" applyAlignment="0" applyProtection="0"/>
    <xf numFmtId="0" fontId="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50" borderId="2" applyNumberFormat="0" applyAlignment="0" applyProtection="0"/>
    <xf numFmtId="0" fontId="9" fillId="13" borderId="3" applyNumberFormat="0" applyAlignment="0" applyProtection="0"/>
    <xf numFmtId="0" fontId="47" fillId="0" borderId="14" applyNumberFormat="0" applyFill="0" applyAlignment="0" applyProtection="0"/>
    <xf numFmtId="0" fontId="12" fillId="0" borderId="15" applyNumberFormat="0" applyFill="0" applyAlignment="0" applyProtection="0"/>
    <xf numFmtId="0" fontId="48" fillId="51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4" fillId="0" borderId="0" applyFill="0" applyProtection="0">
      <alignment/>
    </xf>
    <xf numFmtId="0" fontId="0" fillId="0" borderId="0">
      <alignment/>
      <protection/>
    </xf>
    <xf numFmtId="0" fontId="34" fillId="0" borderId="0" applyFill="0" applyProtection="0">
      <alignment/>
    </xf>
    <xf numFmtId="0" fontId="34" fillId="0" borderId="0" applyFill="0" applyProtection="0">
      <alignment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53" borderId="16" applyNumberFormat="0" applyFont="0" applyAlignment="0" applyProtection="0"/>
    <xf numFmtId="0" fontId="22" fillId="54" borderId="17" applyNumberFormat="0" applyFont="0" applyAlignment="0" applyProtection="0"/>
    <xf numFmtId="0" fontId="49" fillId="45" borderId="18" applyNumberFormat="0" applyAlignment="0" applyProtection="0"/>
    <xf numFmtId="0" fontId="10" fillId="46" borderId="1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16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19" fillId="0" borderId="0" xfId="110" applyFont="1" applyFill="1">
      <alignment/>
      <protection/>
    </xf>
    <xf numFmtId="0" fontId="19" fillId="0" borderId="0" xfId="110" applyFont="1" applyFill="1" applyAlignment="1">
      <alignment horizontal="center"/>
      <protection/>
    </xf>
    <xf numFmtId="0" fontId="19" fillId="0" borderId="0" xfId="110" applyFont="1" applyFill="1" applyAlignment="1">
      <alignment horizontal="left"/>
      <protection/>
    </xf>
    <xf numFmtId="0" fontId="21" fillId="0" borderId="0" xfId="111" applyFont="1" applyFill="1">
      <alignment/>
      <protection/>
    </xf>
    <xf numFmtId="0" fontId="21" fillId="0" borderId="0" xfId="101" applyFont="1" applyFill="1">
      <alignment/>
      <protection/>
    </xf>
    <xf numFmtId="0" fontId="23" fillId="0" borderId="0" xfId="111" applyFont="1" applyFill="1">
      <alignment/>
      <protection/>
    </xf>
    <xf numFmtId="0" fontId="21" fillId="0" borderId="0" xfId="111" applyFont="1" applyFill="1" applyAlignment="1">
      <alignment horizontal="center"/>
      <protection/>
    </xf>
    <xf numFmtId="0" fontId="23" fillId="0" borderId="0" xfId="111" applyFont="1" applyFill="1" applyBorder="1" applyAlignment="1">
      <alignment horizontal="center"/>
      <protection/>
    </xf>
    <xf numFmtId="0" fontId="23" fillId="0" borderId="0" xfId="111" applyFont="1" applyFill="1" applyBorder="1" applyAlignment="1">
      <alignment horizontal="center" vertical="center"/>
      <protection/>
    </xf>
    <xf numFmtId="0" fontId="24" fillId="0" borderId="0" xfId="111" applyFont="1" applyFill="1" applyBorder="1">
      <alignment/>
      <protection/>
    </xf>
    <xf numFmtId="0" fontId="23" fillId="0" borderId="0" xfId="111" applyFont="1" applyFill="1" applyAlignment="1">
      <alignment horizontal="center"/>
      <protection/>
    </xf>
    <xf numFmtId="0" fontId="23" fillId="0" borderId="0" xfId="111" applyFont="1" applyFill="1" applyAlignment="1">
      <alignment horizontal="left"/>
      <protection/>
    </xf>
    <xf numFmtId="0" fontId="19" fillId="0" borderId="0" xfId="111" applyFont="1" applyFill="1">
      <alignment/>
      <protection/>
    </xf>
    <xf numFmtId="0" fontId="19" fillId="0" borderId="0" xfId="101" applyFont="1" applyFill="1" applyAlignment="1">
      <alignment horizontal="center"/>
      <protection/>
    </xf>
    <xf numFmtId="0" fontId="24" fillId="0" borderId="0" xfId="111" applyFont="1" applyFill="1" applyBorder="1" applyAlignment="1">
      <alignment horizontal="center"/>
      <protection/>
    </xf>
    <xf numFmtId="0" fontId="24" fillId="0" borderId="0" xfId="111" applyFont="1" applyFill="1">
      <alignment/>
      <protection/>
    </xf>
    <xf numFmtId="0" fontId="24" fillId="0" borderId="0" xfId="111" applyFont="1" applyFill="1" applyBorder="1" applyAlignment="1">
      <alignment horizontal="center" vertical="center"/>
      <protection/>
    </xf>
    <xf numFmtId="0" fontId="24" fillId="0" borderId="0" xfId="111" applyFont="1" applyFill="1" applyAlignment="1">
      <alignment horizontal="center"/>
      <protection/>
    </xf>
    <xf numFmtId="0" fontId="24" fillId="0" borderId="0" xfId="111" applyFont="1" applyFill="1" applyAlignment="1">
      <alignment horizontal="left"/>
      <protection/>
    </xf>
    <xf numFmtId="0" fontId="19" fillId="0" borderId="0" xfId="111" applyFont="1" applyFill="1" applyAlignment="1">
      <alignment horizontal="center"/>
      <protection/>
    </xf>
    <xf numFmtId="0" fontId="25" fillId="0" borderId="0" xfId="111" applyFont="1" applyFill="1">
      <alignment/>
      <protection/>
    </xf>
    <xf numFmtId="0" fontId="24" fillId="0" borderId="0" xfId="111" applyFont="1" applyFill="1" applyBorder="1" applyAlignment="1">
      <alignment horizontal="left"/>
      <protection/>
    </xf>
    <xf numFmtId="0" fontId="26" fillId="0" borderId="22" xfId="96" applyFont="1" applyFill="1" applyBorder="1" applyAlignment="1">
      <alignment horizontal="center" vertical="center"/>
      <protection/>
    </xf>
    <xf numFmtId="0" fontId="26" fillId="0" borderId="23" xfId="110" applyFont="1" applyFill="1" applyBorder="1" applyAlignment="1">
      <alignment vertical="center"/>
      <protection/>
    </xf>
    <xf numFmtId="0" fontId="26" fillId="0" borderId="24" xfId="110" applyFont="1" applyFill="1" applyBorder="1" applyAlignment="1">
      <alignment vertical="center"/>
      <protection/>
    </xf>
    <xf numFmtId="14" fontId="26" fillId="0" borderId="23" xfId="110" applyNumberFormat="1" applyFont="1" applyFill="1" applyBorder="1" applyAlignment="1" quotePrefix="1">
      <alignment horizontal="center" vertical="center"/>
      <protection/>
    </xf>
    <xf numFmtId="0" fontId="26" fillId="0" borderId="25" xfId="110" applyFont="1" applyFill="1" applyBorder="1" applyAlignment="1">
      <alignment horizontal="left" vertical="center"/>
      <protection/>
    </xf>
    <xf numFmtId="0" fontId="26" fillId="0" borderId="26" xfId="110" applyFont="1" applyFill="1" applyBorder="1" applyAlignment="1" quotePrefix="1">
      <alignment horizontal="center" vertical="center"/>
      <protection/>
    </xf>
    <xf numFmtId="0" fontId="26" fillId="0" borderId="27" xfId="110" applyFont="1" applyFill="1" applyBorder="1" applyAlignment="1" quotePrefix="1">
      <alignment horizontal="center" vertical="center"/>
      <protection/>
    </xf>
    <xf numFmtId="0" fontId="26" fillId="0" borderId="28" xfId="96" applyFont="1" applyFill="1" applyBorder="1" applyAlignment="1">
      <alignment horizontal="center" vertical="center"/>
      <protection/>
    </xf>
    <xf numFmtId="0" fontId="26" fillId="0" borderId="29" xfId="110" applyFont="1" applyFill="1" applyBorder="1" applyAlignment="1">
      <alignment vertical="center"/>
      <protection/>
    </xf>
    <xf numFmtId="164" fontId="26" fillId="0" borderId="29" xfId="110" applyNumberFormat="1" applyFont="1" applyFill="1" applyBorder="1" applyAlignment="1">
      <alignment vertical="center"/>
      <protection/>
    </xf>
    <xf numFmtId="0" fontId="26" fillId="0" borderId="29" xfId="110" applyFont="1" applyFill="1" applyBorder="1" applyAlignment="1">
      <alignment horizontal="center" vertical="center"/>
      <protection/>
    </xf>
    <xf numFmtId="0" fontId="26" fillId="0" borderId="30" xfId="110" applyFont="1" applyFill="1" applyBorder="1" applyAlignment="1">
      <alignment vertical="center"/>
      <protection/>
    </xf>
    <xf numFmtId="0" fontId="27" fillId="0" borderId="31" xfId="0" applyFont="1" applyFill="1" applyBorder="1" applyAlignment="1" applyProtection="1" quotePrefix="1">
      <alignment horizontal="center" vertical="center"/>
      <protection/>
    </xf>
    <xf numFmtId="0" fontId="27" fillId="0" borderId="32" xfId="0" applyFont="1" applyFill="1" applyBorder="1" applyAlignment="1" applyProtection="1">
      <alignment vertical="center"/>
      <protection/>
    </xf>
    <xf numFmtId="0" fontId="27" fillId="0" borderId="33" xfId="0" applyFont="1" applyFill="1" applyBorder="1" applyAlignment="1" applyProtection="1">
      <alignment vertical="center"/>
      <protection/>
    </xf>
    <xf numFmtId="0" fontId="26" fillId="0" borderId="0" xfId="110" applyFont="1" applyFill="1" applyBorder="1" applyAlignment="1" quotePrefix="1">
      <alignment horizontal="center" vertical="center"/>
      <protection/>
    </xf>
    <xf numFmtId="0" fontId="26" fillId="0" borderId="34" xfId="110" applyFont="1" applyFill="1" applyBorder="1" applyAlignment="1" quotePrefix="1">
      <alignment horizontal="center" vertical="center"/>
      <protection/>
    </xf>
    <xf numFmtId="0" fontId="28" fillId="0" borderId="35" xfId="110" applyFont="1" applyFill="1" applyBorder="1" applyAlignment="1">
      <alignment horizontal="center" vertical="center"/>
      <protection/>
    </xf>
    <xf numFmtId="0" fontId="29" fillId="0" borderId="36" xfId="110" applyFont="1" applyFill="1" applyBorder="1" applyAlignment="1">
      <alignment horizontal="center" vertical="center"/>
      <protection/>
    </xf>
    <xf numFmtId="0" fontId="28" fillId="0" borderId="23" xfId="110" applyFont="1" applyFill="1" applyBorder="1" applyAlignment="1">
      <alignment horizontal="center" vertical="center"/>
      <protection/>
    </xf>
    <xf numFmtId="0" fontId="28" fillId="0" borderId="37" xfId="110" applyFont="1" applyFill="1" applyBorder="1" applyAlignment="1">
      <alignment horizontal="center" vertical="center"/>
      <protection/>
    </xf>
    <xf numFmtId="0" fontId="28" fillId="0" borderId="38" xfId="110" applyFont="1" applyFill="1" applyBorder="1" applyAlignment="1">
      <alignment horizontal="center" vertical="center"/>
      <protection/>
    </xf>
    <xf numFmtId="0" fontId="28" fillId="0" borderId="36" xfId="110" applyFont="1" applyFill="1" applyBorder="1" applyAlignment="1">
      <alignment horizontal="center" vertical="center"/>
      <protection/>
    </xf>
    <xf numFmtId="0" fontId="28" fillId="0" borderId="27" xfId="110" applyFont="1" applyFill="1" applyBorder="1" applyAlignment="1">
      <alignment horizontal="center" vertical="center"/>
      <protection/>
    </xf>
    <xf numFmtId="0" fontId="28" fillId="0" borderId="39" xfId="110" applyFont="1" applyFill="1" applyBorder="1" applyAlignment="1">
      <alignment horizontal="center" vertical="center"/>
      <protection/>
    </xf>
    <xf numFmtId="0" fontId="28" fillId="0" borderId="40" xfId="110" applyFont="1" applyFill="1" applyBorder="1" applyAlignment="1">
      <alignment horizontal="center" vertical="center"/>
      <protection/>
    </xf>
    <xf numFmtId="0" fontId="28" fillId="0" borderId="41" xfId="110" applyFont="1" applyFill="1" applyBorder="1" applyAlignment="1">
      <alignment horizontal="center" vertical="center"/>
      <protection/>
    </xf>
    <xf numFmtId="0" fontId="28" fillId="0" borderId="42" xfId="110" applyFont="1" applyFill="1" applyBorder="1" applyAlignment="1">
      <alignment horizontal="center" vertical="center"/>
      <protection/>
    </xf>
    <xf numFmtId="0" fontId="28" fillId="0" borderId="43" xfId="110" applyFont="1" applyFill="1" applyBorder="1" applyAlignment="1">
      <alignment horizontal="center" vertical="center"/>
      <protection/>
    </xf>
    <xf numFmtId="0" fontId="28" fillId="0" borderId="44" xfId="110" applyFont="1" applyFill="1" applyBorder="1" applyAlignment="1">
      <alignment horizontal="center" vertical="center"/>
      <protection/>
    </xf>
    <xf numFmtId="0" fontId="28" fillId="0" borderId="45" xfId="110" applyFont="1" applyFill="1" applyBorder="1" applyAlignment="1">
      <alignment horizontal="center" vertical="center"/>
      <protection/>
    </xf>
    <xf numFmtId="0" fontId="25" fillId="0" borderId="0" xfId="110" applyFont="1" applyFill="1">
      <alignment/>
      <protection/>
    </xf>
    <xf numFmtId="0" fontId="30" fillId="0" borderId="0" xfId="112" applyFont="1" applyFill="1">
      <alignment/>
      <protection/>
    </xf>
    <xf numFmtId="0" fontId="25" fillId="0" borderId="0" xfId="110" applyFont="1" applyFill="1" applyAlignment="1">
      <alignment horizontal="center"/>
      <protection/>
    </xf>
    <xf numFmtId="0" fontId="31" fillId="0" borderId="0" xfId="110" applyFont="1" applyFill="1">
      <alignment/>
      <protection/>
    </xf>
    <xf numFmtId="0" fontId="25" fillId="0" borderId="0" xfId="110" applyFont="1" applyFill="1" applyAlignment="1">
      <alignment horizontal="left"/>
      <protection/>
    </xf>
    <xf numFmtId="0" fontId="31" fillId="0" borderId="0" xfId="110" applyFont="1" applyFill="1" applyAlignment="1">
      <alignment horizontal="center"/>
      <protection/>
    </xf>
    <xf numFmtId="0" fontId="32" fillId="0" borderId="0" xfId="110" applyFont="1" applyFill="1" applyAlignment="1">
      <alignment horizontal="center"/>
      <protection/>
    </xf>
    <xf numFmtId="0" fontId="28" fillId="0" borderId="0" xfId="110" applyFont="1" applyFill="1" applyAlignment="1">
      <alignment horizontal="center"/>
      <protection/>
    </xf>
    <xf numFmtId="0" fontId="28" fillId="0" borderId="0" xfId="110" applyFont="1" applyFill="1" applyAlignment="1">
      <alignment/>
      <protection/>
    </xf>
    <xf numFmtId="0" fontId="28" fillId="0" borderId="0" xfId="110" applyFont="1" applyFill="1" applyAlignment="1">
      <alignment horizontal="left"/>
      <protection/>
    </xf>
    <xf numFmtId="0" fontId="33" fillId="0" borderId="0" xfId="110" applyFont="1" applyFill="1" applyAlignment="1">
      <alignment horizontal="center"/>
      <protection/>
    </xf>
    <xf numFmtId="0" fontId="19" fillId="0" borderId="0" xfId="110" applyFont="1" applyFill="1" applyAlignment="1">
      <alignment vertical="center"/>
      <protection/>
    </xf>
    <xf numFmtId="0" fontId="53" fillId="0" borderId="31" xfId="109" applyFont="1" applyFill="1" applyBorder="1" applyAlignment="1" applyProtection="1" quotePrefix="1">
      <alignment horizontal="center" vertical="center"/>
      <protection/>
    </xf>
    <xf numFmtId="0" fontId="53" fillId="0" borderId="32" xfId="109" applyFont="1" applyFill="1" applyBorder="1" applyAlignment="1" applyProtection="1">
      <alignment vertical="center"/>
      <protection/>
    </xf>
    <xf numFmtId="0" fontId="53" fillId="0" borderId="33" xfId="109" applyFont="1" applyFill="1" applyBorder="1" applyAlignment="1" applyProtection="1">
      <alignment vertical="center"/>
      <protection/>
    </xf>
    <xf numFmtId="0" fontId="26" fillId="0" borderId="46" xfId="110" applyFont="1" applyFill="1" applyBorder="1" applyAlignment="1" quotePrefix="1">
      <alignment horizontal="center" vertical="center"/>
      <protection/>
    </xf>
    <xf numFmtId="14" fontId="27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47" xfId="110" applyFont="1" applyFill="1" applyBorder="1" applyAlignment="1">
      <alignment horizontal="center" vertical="center"/>
      <protection/>
    </xf>
    <xf numFmtId="0" fontId="29" fillId="0" borderId="48" xfId="110" applyFont="1" applyFill="1" applyBorder="1" applyAlignment="1">
      <alignment horizontal="center" vertical="center"/>
      <protection/>
    </xf>
    <xf numFmtId="0" fontId="28" fillId="0" borderId="49" xfId="110" applyFont="1" applyFill="1" applyBorder="1" applyAlignment="1">
      <alignment horizontal="center" vertical="center"/>
      <protection/>
    </xf>
    <xf numFmtId="0" fontId="28" fillId="0" borderId="50" xfId="110" applyFont="1" applyFill="1" applyBorder="1" applyAlignment="1">
      <alignment horizontal="center" vertical="center"/>
      <protection/>
    </xf>
    <xf numFmtId="0" fontId="27" fillId="0" borderId="51" xfId="0" applyFont="1" applyFill="1" applyBorder="1" applyAlignment="1" applyProtection="1" quotePrefix="1">
      <alignment horizontal="center" vertical="center"/>
      <protection/>
    </xf>
    <xf numFmtId="0" fontId="27" fillId="0" borderId="52" xfId="0" applyFont="1" applyFill="1" applyBorder="1" applyAlignment="1" applyProtection="1">
      <alignment vertical="center"/>
      <protection/>
    </xf>
    <xf numFmtId="0" fontId="27" fillId="0" borderId="53" xfId="0" applyFont="1" applyFill="1" applyBorder="1" applyAlignment="1" applyProtection="1">
      <alignment vertical="center"/>
      <protection/>
    </xf>
    <xf numFmtId="0" fontId="26" fillId="0" borderId="54" xfId="110" applyFont="1" applyFill="1" applyBorder="1" applyAlignment="1" quotePrefix="1">
      <alignment horizontal="center" vertical="center"/>
      <protection/>
    </xf>
    <xf numFmtId="0" fontId="26" fillId="0" borderId="55" xfId="110" applyFont="1" applyFill="1" applyBorder="1" applyAlignment="1" quotePrefix="1">
      <alignment horizontal="center" vertical="center"/>
      <protection/>
    </xf>
    <xf numFmtId="0" fontId="29" fillId="0" borderId="36" xfId="110" applyFont="1" applyFill="1" applyBorder="1" applyAlignment="1">
      <alignment horizontal="center" vertical="center" wrapText="1"/>
      <protection/>
    </xf>
    <xf numFmtId="0" fontId="19" fillId="0" borderId="0" xfId="105" applyFont="1" applyFill="1">
      <alignment/>
      <protection/>
    </xf>
    <xf numFmtId="0" fontId="26" fillId="0" borderId="0" xfId="110" applyFont="1" applyFill="1" applyAlignment="1">
      <alignment vertical="center"/>
      <protection/>
    </xf>
    <xf numFmtId="0" fontId="27" fillId="0" borderId="56" xfId="109" applyFont="1" applyFill="1" applyBorder="1" applyAlignment="1" applyProtection="1">
      <alignment horizontal="center" vertical="center"/>
      <protection/>
    </xf>
    <xf numFmtId="0" fontId="27" fillId="0" borderId="57" xfId="109" applyFont="1" applyFill="1" applyBorder="1" applyAlignment="1" applyProtection="1">
      <alignment vertical="center"/>
      <protection/>
    </xf>
    <xf numFmtId="0" fontId="27" fillId="0" borderId="58" xfId="109" applyFont="1" applyFill="1" applyBorder="1" applyAlignment="1" applyProtection="1">
      <alignment vertical="center"/>
      <protection/>
    </xf>
    <xf numFmtId="0" fontId="27" fillId="0" borderId="31" xfId="109" applyFont="1" applyFill="1" applyBorder="1" applyAlignment="1" applyProtection="1">
      <alignment horizontal="center" vertical="center"/>
      <protection/>
    </xf>
    <xf numFmtId="0" fontId="27" fillId="0" borderId="32" xfId="109" applyFont="1" applyFill="1" applyBorder="1" applyAlignment="1" applyProtection="1">
      <alignment vertical="center"/>
      <protection/>
    </xf>
    <xf numFmtId="0" fontId="27" fillId="0" borderId="33" xfId="109" applyFont="1" applyFill="1" applyBorder="1" applyAlignment="1" applyProtection="1">
      <alignment vertical="center"/>
      <protection/>
    </xf>
    <xf numFmtId="0" fontId="29" fillId="0" borderId="0" xfId="110" applyFont="1" applyFill="1" applyAlignment="1">
      <alignment vertical="center"/>
      <protection/>
    </xf>
    <xf numFmtId="0" fontId="28" fillId="0" borderId="0" xfId="110" applyFont="1" applyFill="1" applyAlignment="1">
      <alignment vertical="center"/>
      <protection/>
    </xf>
    <xf numFmtId="0" fontId="19" fillId="0" borderId="0" xfId="101" applyFont="1" applyFill="1">
      <alignment/>
      <protection/>
    </xf>
    <xf numFmtId="0" fontId="26" fillId="0" borderId="59" xfId="110" applyFont="1" applyFill="1" applyBorder="1" applyAlignment="1">
      <alignment vertical="center"/>
      <protection/>
    </xf>
    <xf numFmtId="164" fontId="26" fillId="0" borderId="23" xfId="110" applyNumberFormat="1" applyFont="1" applyFill="1" applyBorder="1" applyAlignment="1">
      <alignment vertical="center"/>
      <protection/>
    </xf>
    <xf numFmtId="0" fontId="26" fillId="0" borderId="23" xfId="110" applyFont="1" applyFill="1" applyBorder="1" applyAlignment="1">
      <alignment horizontal="center" vertical="center"/>
      <protection/>
    </xf>
    <xf numFmtId="0" fontId="53" fillId="0" borderId="60" xfId="109" applyFont="1" applyFill="1" applyBorder="1" applyAlignment="1" applyProtection="1">
      <alignment horizontal="center" vertical="center"/>
      <protection/>
    </xf>
    <xf numFmtId="0" fontId="53" fillId="0" borderId="61" xfId="109" applyFont="1" applyFill="1" applyBorder="1" applyAlignment="1" applyProtection="1">
      <alignment vertical="center"/>
      <protection/>
    </xf>
    <xf numFmtId="0" fontId="53" fillId="0" borderId="62" xfId="109" applyFont="1" applyFill="1" applyBorder="1" applyAlignment="1" applyProtection="1">
      <alignment vertical="center"/>
      <protection/>
    </xf>
    <xf numFmtId="0" fontId="26" fillId="0" borderId="63" xfId="110" applyFont="1" applyFill="1" applyBorder="1" applyAlignment="1" quotePrefix="1">
      <alignment horizontal="center" vertical="center"/>
      <protection/>
    </xf>
    <xf numFmtId="0" fontId="53" fillId="0" borderId="31" xfId="109" applyFont="1" applyFill="1" applyBorder="1" applyAlignment="1" applyProtection="1">
      <alignment horizontal="center" vertical="center"/>
      <protection/>
    </xf>
    <xf numFmtId="0" fontId="26" fillId="0" borderId="0" xfId="96" applyFont="1" applyFill="1" applyAlignment="1">
      <alignment vertical="center"/>
      <protection/>
    </xf>
    <xf numFmtId="0" fontId="26" fillId="0" borderId="35" xfId="110" applyFont="1" applyFill="1" applyBorder="1" applyAlignment="1">
      <alignment vertical="center"/>
      <protection/>
    </xf>
    <xf numFmtId="0" fontId="26" fillId="0" borderId="36" xfId="110" applyFont="1" applyFill="1" applyBorder="1" applyAlignment="1">
      <alignment vertical="center"/>
      <protection/>
    </xf>
    <xf numFmtId="0" fontId="26" fillId="0" borderId="37" xfId="110" applyFont="1" applyFill="1" applyBorder="1" applyAlignment="1">
      <alignment vertical="center"/>
      <protection/>
    </xf>
    <xf numFmtId="14" fontId="26" fillId="0" borderId="36" xfId="110" applyNumberFormat="1" applyFont="1" applyFill="1" applyBorder="1" applyAlignment="1" quotePrefix="1">
      <alignment vertical="center"/>
      <protection/>
    </xf>
    <xf numFmtId="0" fontId="26" fillId="0" borderId="38" xfId="110" applyFont="1" applyFill="1" applyBorder="1" applyAlignment="1">
      <alignment vertical="center"/>
      <protection/>
    </xf>
    <xf numFmtId="0" fontId="26" fillId="0" borderId="25" xfId="110" applyFont="1" applyFill="1" applyBorder="1" applyAlignment="1" quotePrefix="1">
      <alignment horizontal="center" vertical="center"/>
      <protection/>
    </xf>
    <xf numFmtId="0" fontId="26" fillId="0" borderId="28" xfId="96" applyFont="1" applyFill="1" applyBorder="1" applyAlignment="1">
      <alignment vertical="center"/>
      <protection/>
    </xf>
    <xf numFmtId="0" fontId="27" fillId="0" borderId="31" xfId="109" applyFont="1" applyFill="1" applyBorder="1" applyAlignment="1" applyProtection="1">
      <alignment vertical="center"/>
      <protection/>
    </xf>
    <xf numFmtId="0" fontId="26" fillId="0" borderId="64" xfId="110" applyFont="1" applyFill="1" applyBorder="1" applyAlignment="1" quotePrefix="1">
      <alignment horizontal="center" vertical="center"/>
      <protection/>
    </xf>
    <xf numFmtId="0" fontId="26" fillId="0" borderId="29" xfId="96" applyFont="1" applyFill="1" applyBorder="1" applyAlignment="1">
      <alignment vertical="center"/>
      <protection/>
    </xf>
    <xf numFmtId="0" fontId="26" fillId="0" borderId="49" xfId="96" applyFont="1" applyFill="1" applyBorder="1" applyAlignment="1">
      <alignment vertical="center"/>
      <protection/>
    </xf>
    <xf numFmtId="0" fontId="26" fillId="0" borderId="49" xfId="110" applyFont="1" applyFill="1" applyBorder="1" applyAlignment="1">
      <alignment horizontal="center" vertical="center"/>
      <protection/>
    </xf>
    <xf numFmtId="0" fontId="26" fillId="0" borderId="48" xfId="110" applyFont="1" applyFill="1" applyBorder="1" applyAlignment="1">
      <alignment horizontal="center" vertical="center"/>
      <protection/>
    </xf>
    <xf numFmtId="0" fontId="28" fillId="0" borderId="49" xfId="110" applyFont="1" applyFill="1" applyBorder="1" applyAlignment="1">
      <alignment vertical="center"/>
      <protection/>
    </xf>
    <xf numFmtId="0" fontId="28" fillId="0" borderId="50" xfId="110" applyFont="1" applyFill="1" applyBorder="1" applyAlignment="1">
      <alignment vertical="center"/>
      <protection/>
    </xf>
    <xf numFmtId="0" fontId="26" fillId="0" borderId="65" xfId="96" applyFont="1" applyFill="1" applyBorder="1" applyAlignment="1">
      <alignment vertical="center"/>
      <protection/>
    </xf>
    <xf numFmtId="0" fontId="26" fillId="0" borderId="41" xfId="110" applyFont="1" applyFill="1" applyBorder="1" applyAlignment="1">
      <alignment vertical="center"/>
      <protection/>
    </xf>
    <xf numFmtId="0" fontId="26" fillId="0" borderId="41" xfId="110" applyFont="1" applyFill="1" applyBorder="1" applyAlignment="1">
      <alignment horizontal="center" vertical="center"/>
      <protection/>
    </xf>
    <xf numFmtId="0" fontId="26" fillId="0" borderId="66" xfId="110" applyFont="1" applyFill="1" applyBorder="1" applyAlignment="1">
      <alignment vertical="center"/>
      <protection/>
    </xf>
    <xf numFmtId="0" fontId="27" fillId="0" borderId="67" xfId="109" applyFont="1" applyFill="1" applyBorder="1" applyAlignment="1" applyProtection="1">
      <alignment vertical="center"/>
      <protection/>
    </xf>
    <xf numFmtId="0" fontId="27" fillId="0" borderId="68" xfId="109" applyFont="1" applyFill="1" applyBorder="1" applyAlignment="1" applyProtection="1">
      <alignment vertical="center"/>
      <protection/>
    </xf>
    <xf numFmtId="0" fontId="27" fillId="0" borderId="69" xfId="109" applyFont="1" applyFill="1" applyBorder="1" applyAlignment="1" applyProtection="1">
      <alignment vertical="center"/>
      <protection/>
    </xf>
    <xf numFmtId="0" fontId="26" fillId="0" borderId="70" xfId="110" applyFont="1" applyFill="1" applyBorder="1" applyAlignment="1" quotePrefix="1">
      <alignment horizontal="center" vertical="center"/>
      <protection/>
    </xf>
    <xf numFmtId="0" fontId="26" fillId="0" borderId="45" xfId="110" applyFont="1" applyFill="1" applyBorder="1" applyAlignment="1" quotePrefix="1">
      <alignment horizontal="center" vertical="center"/>
      <protection/>
    </xf>
    <xf numFmtId="0" fontId="29" fillId="0" borderId="0" xfId="110" applyFont="1" applyFill="1" applyAlignment="1">
      <alignment vertical="center" wrapText="1"/>
      <protection/>
    </xf>
    <xf numFmtId="0" fontId="28" fillId="0" borderId="35" xfId="110" applyFont="1" applyFill="1" applyBorder="1" applyAlignment="1">
      <alignment horizontal="center" vertical="center" wrapText="1"/>
      <protection/>
    </xf>
    <xf numFmtId="0" fontId="28" fillId="0" borderId="23" xfId="110" applyFont="1" applyFill="1" applyBorder="1" applyAlignment="1">
      <alignment horizontal="center" vertical="center" wrapText="1"/>
      <protection/>
    </xf>
    <xf numFmtId="0" fontId="28" fillId="0" borderId="37" xfId="110" applyFont="1" applyFill="1" applyBorder="1" applyAlignment="1">
      <alignment horizontal="center" vertical="center" wrapText="1"/>
      <protection/>
    </xf>
    <xf numFmtId="0" fontId="28" fillId="0" borderId="38" xfId="110" applyFont="1" applyFill="1" applyBorder="1" applyAlignment="1">
      <alignment horizontal="center" vertical="center" wrapText="1"/>
      <protection/>
    </xf>
    <xf numFmtId="0" fontId="28" fillId="0" borderId="36" xfId="110" applyFont="1" applyFill="1" applyBorder="1" applyAlignment="1">
      <alignment horizontal="center" vertical="center" wrapText="1"/>
      <protection/>
    </xf>
    <xf numFmtId="0" fontId="28" fillId="0" borderId="27" xfId="110" applyFont="1" applyFill="1" applyBorder="1" applyAlignment="1">
      <alignment horizontal="center" vertical="center" wrapText="1"/>
      <protection/>
    </xf>
    <xf numFmtId="0" fontId="28" fillId="0" borderId="0" xfId="110" applyFont="1" applyFill="1" applyAlignment="1">
      <alignment vertical="center" wrapText="1"/>
      <protection/>
    </xf>
    <xf numFmtId="0" fontId="28" fillId="0" borderId="39" xfId="110" applyFont="1" applyFill="1" applyBorder="1" applyAlignment="1">
      <alignment horizontal="center" vertical="center" wrapText="1"/>
      <protection/>
    </xf>
    <xf numFmtId="0" fontId="28" fillId="0" borderId="40" xfId="110" applyFont="1" applyFill="1" applyBorder="1" applyAlignment="1">
      <alignment horizontal="center" vertical="center" wrapText="1"/>
      <protection/>
    </xf>
    <xf numFmtId="0" fontId="28" fillId="0" borderId="41" xfId="110" applyFont="1" applyFill="1" applyBorder="1" applyAlignment="1">
      <alignment horizontal="center" vertical="center" wrapText="1"/>
      <protection/>
    </xf>
    <xf numFmtId="0" fontId="28" fillId="0" borderId="42" xfId="110" applyFont="1" applyFill="1" applyBorder="1" applyAlignment="1">
      <alignment horizontal="center" vertical="center" wrapText="1"/>
      <protection/>
    </xf>
    <xf numFmtId="0" fontId="28" fillId="0" borderId="43" xfId="110" applyFont="1" applyFill="1" applyBorder="1" applyAlignment="1">
      <alignment horizontal="center" vertical="center" wrapText="1"/>
      <protection/>
    </xf>
    <xf numFmtId="0" fontId="28" fillId="0" borderId="44" xfId="110" applyFont="1" applyFill="1" applyBorder="1" applyAlignment="1">
      <alignment horizontal="center" vertical="center" wrapText="1"/>
      <protection/>
    </xf>
    <xf numFmtId="0" fontId="28" fillId="0" borderId="45" xfId="110" applyFont="1" applyFill="1" applyBorder="1" applyAlignment="1">
      <alignment horizontal="center" vertical="center" wrapText="1"/>
      <protection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5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er1" xfId="78"/>
    <cellStyle name="Header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3 2" xfId="97"/>
    <cellStyle name="Normal 3 2 2" xfId="98"/>
    <cellStyle name="Normal 3 3" xfId="99"/>
    <cellStyle name="Normal 3 3 2" xfId="100"/>
    <cellStyle name="Normal 4" xfId="101"/>
    <cellStyle name="Normal 4 2" xfId="102"/>
    <cellStyle name="Normal 5" xfId="103"/>
    <cellStyle name="Normal 5 2" xfId="104"/>
    <cellStyle name="Normal 5 2 2" xfId="105"/>
    <cellStyle name="Normal 6" xfId="106"/>
    <cellStyle name="Normal 6 2" xfId="107"/>
    <cellStyle name="Normal 7" xfId="108"/>
    <cellStyle name="Normal 8" xfId="109"/>
    <cellStyle name="Normal_kiểm tra giữa kỳ K12" xfId="110"/>
    <cellStyle name="Normal_Sheet1" xfId="111"/>
    <cellStyle name="Normal_Thi hết học phần K11 - ĐH" xfId="112"/>
    <cellStyle name="Note" xfId="113"/>
    <cellStyle name="Note 2" xfId="114"/>
    <cellStyle name="Output" xfId="115"/>
    <cellStyle name="Output 2" xfId="116"/>
    <cellStyle name="Percent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1"/>
  <sheetViews>
    <sheetView tabSelected="1" zoomScalePageLayoutView="0" workbookViewId="0" topLeftCell="A94">
      <selection activeCell="A1" sqref="A1"/>
    </sheetView>
  </sheetViews>
  <sheetFormatPr defaultColWidth="9.140625" defaultRowHeight="15"/>
  <cols>
    <col min="1" max="1" width="4.57421875" style="2" customWidth="1"/>
    <col min="2" max="2" width="5.28125" style="2" customWidth="1"/>
    <col min="3" max="3" width="14.8515625" style="1" customWidth="1"/>
    <col min="4" max="4" width="6.7109375" style="1" customWidth="1"/>
    <col min="5" max="5" width="9.28125" style="1" customWidth="1"/>
    <col min="6" max="6" width="5.140625" style="1" customWidth="1"/>
    <col min="7" max="8" width="4.8515625" style="1" customWidth="1"/>
    <col min="9" max="10" width="4.421875" style="1" customWidth="1"/>
    <col min="11" max="11" width="5.8515625" style="1" customWidth="1"/>
    <col min="12" max="14" width="4.421875" style="1" customWidth="1"/>
    <col min="15" max="15" width="5.28125" style="1" customWidth="1"/>
    <col min="16" max="16" width="5.421875" style="1" customWidth="1"/>
    <col min="17" max="17" width="6.28125" style="1" customWidth="1"/>
    <col min="18" max="18" width="9.140625" style="1" customWidth="1"/>
    <col min="19" max="16384" width="9.140625" style="1" customWidth="1"/>
  </cols>
  <sheetData>
    <row r="1" spans="1:17" ht="19.5" customHeight="1">
      <c r="A1" s="63" t="s">
        <v>37</v>
      </c>
      <c r="B1" s="61"/>
      <c r="C1" s="61"/>
      <c r="D1" s="61"/>
      <c r="F1" s="64" t="s">
        <v>36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9.5" customHeight="1">
      <c r="A2" s="63" t="s">
        <v>35</v>
      </c>
      <c r="B2" s="61"/>
      <c r="C2" s="63"/>
      <c r="D2" s="63"/>
      <c r="F2" s="60" t="s">
        <v>125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6:17" ht="19.5" customHeight="1">
      <c r="F3" s="59" t="s">
        <v>33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6" s="54" customFormat="1" ht="19.5" customHeight="1" thickBot="1">
      <c r="A4" s="58" t="s">
        <v>32</v>
      </c>
      <c r="B4" s="56"/>
      <c r="F4" s="55" t="s">
        <v>124</v>
      </c>
      <c r="P4" s="57" t="s">
        <v>287</v>
      </c>
    </row>
    <row r="5" spans="1:17" s="132" customFormat="1" ht="23.25" customHeight="1" thickTop="1">
      <c r="A5" s="139" t="s">
        <v>29</v>
      </c>
      <c r="B5" s="138" t="s">
        <v>28</v>
      </c>
      <c r="C5" s="137" t="s">
        <v>27</v>
      </c>
      <c r="D5" s="136"/>
      <c r="E5" s="135" t="s">
        <v>26</v>
      </c>
      <c r="F5" s="135" t="s">
        <v>25</v>
      </c>
      <c r="G5" s="135" t="s">
        <v>24</v>
      </c>
      <c r="H5" s="135" t="s">
        <v>23</v>
      </c>
      <c r="I5" s="134" t="s">
        <v>22</v>
      </c>
      <c r="J5" s="134"/>
      <c r="K5" s="134"/>
      <c r="L5" s="134"/>
      <c r="M5" s="134"/>
      <c r="N5" s="134"/>
      <c r="O5" s="134"/>
      <c r="P5" s="134"/>
      <c r="Q5" s="133" t="s">
        <v>21</v>
      </c>
    </row>
    <row r="6" spans="1:17" s="125" customFormat="1" ht="23.25" customHeight="1" thickBot="1">
      <c r="A6" s="131"/>
      <c r="B6" s="130"/>
      <c r="C6" s="129"/>
      <c r="D6" s="128"/>
      <c r="E6" s="127"/>
      <c r="F6" s="127"/>
      <c r="G6" s="127"/>
      <c r="H6" s="127"/>
      <c r="I6" s="80" t="s">
        <v>20</v>
      </c>
      <c r="J6" s="80" t="s">
        <v>19</v>
      </c>
      <c r="K6" s="80" t="s">
        <v>18</v>
      </c>
      <c r="L6" s="80" t="s">
        <v>17</v>
      </c>
      <c r="M6" s="80" t="s">
        <v>16</v>
      </c>
      <c r="N6" s="80" t="s">
        <v>15</v>
      </c>
      <c r="O6" s="80" t="s">
        <v>14</v>
      </c>
      <c r="P6" s="80" t="s">
        <v>13</v>
      </c>
      <c r="Q6" s="126"/>
    </row>
    <row r="7" spans="1:17" s="82" customFormat="1" ht="18.75" customHeight="1" thickTop="1">
      <c r="A7" s="124" t="s">
        <v>47</v>
      </c>
      <c r="B7" s="123" t="s">
        <v>88</v>
      </c>
      <c r="C7" s="122" t="s">
        <v>286</v>
      </c>
      <c r="D7" s="121" t="s">
        <v>220</v>
      </c>
      <c r="E7" s="120" t="s">
        <v>285</v>
      </c>
      <c r="F7" s="119"/>
      <c r="G7" s="117"/>
      <c r="H7" s="117"/>
      <c r="I7" s="118">
        <v>10</v>
      </c>
      <c r="J7" s="118">
        <v>7.3</v>
      </c>
      <c r="K7" s="118">
        <v>6</v>
      </c>
      <c r="L7" s="118">
        <v>8</v>
      </c>
      <c r="M7" s="118">
        <v>7</v>
      </c>
      <c r="N7" s="117">
        <v>7.5</v>
      </c>
      <c r="O7" s="32">
        <f>(I7+J7*2+SUM(K7:N7)/4*7)/10</f>
        <v>7.4475</v>
      </c>
      <c r="P7" s="117"/>
      <c r="Q7" s="116"/>
    </row>
    <row r="8" spans="1:17" s="82" customFormat="1" ht="18.75" customHeight="1">
      <c r="A8" s="39" t="s">
        <v>284</v>
      </c>
      <c r="B8" s="109" t="s">
        <v>84</v>
      </c>
      <c r="C8" s="88" t="s">
        <v>283</v>
      </c>
      <c r="D8" s="87" t="s">
        <v>220</v>
      </c>
      <c r="E8" s="108" t="s">
        <v>282</v>
      </c>
      <c r="F8" s="34"/>
      <c r="G8" s="31"/>
      <c r="H8" s="31"/>
      <c r="I8" s="33">
        <v>5</v>
      </c>
      <c r="J8" s="33">
        <v>8.4</v>
      </c>
      <c r="K8" s="33">
        <v>8</v>
      </c>
      <c r="L8" s="33">
        <v>8</v>
      </c>
      <c r="M8" s="33">
        <v>6</v>
      </c>
      <c r="N8" s="31">
        <v>8.5</v>
      </c>
      <c r="O8" s="32">
        <f>(I8+J8*2+SUM(K8:N8)/4*7)/10</f>
        <v>7.5175</v>
      </c>
      <c r="P8" s="31"/>
      <c r="Q8" s="107"/>
    </row>
    <row r="9" spans="1:17" s="82" customFormat="1" ht="18.75" customHeight="1">
      <c r="A9" s="39" t="s">
        <v>281</v>
      </c>
      <c r="B9" s="109" t="s">
        <v>80</v>
      </c>
      <c r="C9" s="88" t="s">
        <v>280</v>
      </c>
      <c r="D9" s="87" t="s">
        <v>220</v>
      </c>
      <c r="E9" s="108" t="s">
        <v>279</v>
      </c>
      <c r="F9" s="34"/>
      <c r="G9" s="31"/>
      <c r="H9" s="31"/>
      <c r="I9" s="33">
        <v>8.5</v>
      </c>
      <c r="J9" s="33">
        <v>7.4</v>
      </c>
      <c r="K9" s="33">
        <v>7.5</v>
      </c>
      <c r="L9" s="33">
        <v>8.5</v>
      </c>
      <c r="M9" s="33">
        <v>7</v>
      </c>
      <c r="N9" s="31">
        <v>7.5</v>
      </c>
      <c r="O9" s="32">
        <f>(I9+J9*2+SUM(K9:N9)/4*7)/10</f>
        <v>7.6674999999999995</v>
      </c>
      <c r="P9" s="31"/>
      <c r="Q9" s="107"/>
    </row>
    <row r="10" spans="1:17" s="82" customFormat="1" ht="18.75" customHeight="1">
      <c r="A10" s="39" t="s">
        <v>278</v>
      </c>
      <c r="B10" s="109" t="s">
        <v>76</v>
      </c>
      <c r="C10" s="88" t="s">
        <v>277</v>
      </c>
      <c r="D10" s="87" t="s">
        <v>274</v>
      </c>
      <c r="E10" s="108" t="s">
        <v>276</v>
      </c>
      <c r="F10" s="34"/>
      <c r="G10" s="31"/>
      <c r="H10" s="31"/>
      <c r="I10" s="33">
        <v>9</v>
      </c>
      <c r="J10" s="33">
        <v>7.5</v>
      </c>
      <c r="K10" s="33">
        <v>8</v>
      </c>
      <c r="L10" s="33">
        <v>8.5</v>
      </c>
      <c r="M10" s="33">
        <v>7</v>
      </c>
      <c r="N10" s="31">
        <v>7.5</v>
      </c>
      <c r="O10" s="32">
        <f>(I10+J10*2+SUM(K10:N10)/4*7)/10</f>
        <v>7.825</v>
      </c>
      <c r="P10" s="31"/>
      <c r="Q10" s="107"/>
    </row>
    <row r="11" spans="1:17" s="82" customFormat="1" ht="18.75" customHeight="1">
      <c r="A11" s="39" t="s">
        <v>275</v>
      </c>
      <c r="B11" s="109" t="s">
        <v>72</v>
      </c>
      <c r="C11" s="88" t="s">
        <v>51</v>
      </c>
      <c r="D11" s="87" t="s">
        <v>274</v>
      </c>
      <c r="E11" s="108" t="s">
        <v>273</v>
      </c>
      <c r="F11" s="34"/>
      <c r="G11" s="31"/>
      <c r="H11" s="31"/>
      <c r="I11" s="33">
        <v>10</v>
      </c>
      <c r="J11" s="33">
        <v>7.2</v>
      </c>
      <c r="K11" s="33">
        <v>7.5</v>
      </c>
      <c r="L11" s="33">
        <v>8.5</v>
      </c>
      <c r="M11" s="33">
        <v>6</v>
      </c>
      <c r="N11" s="31">
        <v>6.5</v>
      </c>
      <c r="O11" s="32">
        <f>(I11+J11*2+SUM(K11:N11)/4*7)/10</f>
        <v>7.4275</v>
      </c>
      <c r="P11" s="31"/>
      <c r="Q11" s="107"/>
    </row>
    <row r="12" spans="1:17" s="82" customFormat="1" ht="18.75" customHeight="1">
      <c r="A12" s="39" t="s">
        <v>272</v>
      </c>
      <c r="B12" s="109" t="s">
        <v>68</v>
      </c>
      <c r="C12" s="88" t="s">
        <v>96</v>
      </c>
      <c r="D12" s="87" t="s">
        <v>271</v>
      </c>
      <c r="E12" s="108" t="s">
        <v>270</v>
      </c>
      <c r="F12" s="34"/>
      <c r="G12" s="31"/>
      <c r="H12" s="31"/>
      <c r="I12" s="33">
        <v>6</v>
      </c>
      <c r="J12" s="33">
        <v>5.5</v>
      </c>
      <c r="K12" s="33">
        <v>5.5</v>
      </c>
      <c r="L12" s="33">
        <v>8.5</v>
      </c>
      <c r="M12" s="33">
        <v>6</v>
      </c>
      <c r="N12" s="31">
        <v>5</v>
      </c>
      <c r="O12" s="32">
        <f>(I12+J12*2+SUM(K12:N12)/4*7)/10</f>
        <v>6.075</v>
      </c>
      <c r="P12" s="31"/>
      <c r="Q12" s="107"/>
    </row>
    <row r="13" spans="1:17" s="82" customFormat="1" ht="18.75" customHeight="1">
      <c r="A13" s="39" t="s">
        <v>269</v>
      </c>
      <c r="B13" s="109" t="s">
        <v>63</v>
      </c>
      <c r="C13" s="88" t="s">
        <v>268</v>
      </c>
      <c r="D13" s="87" t="s">
        <v>74</v>
      </c>
      <c r="E13" s="108" t="s">
        <v>267</v>
      </c>
      <c r="F13" s="34"/>
      <c r="G13" s="31"/>
      <c r="H13" s="31"/>
      <c r="I13" s="33">
        <v>10</v>
      </c>
      <c r="J13" s="33">
        <v>6.9</v>
      </c>
      <c r="K13" s="33">
        <v>6</v>
      </c>
      <c r="L13" s="33">
        <v>9</v>
      </c>
      <c r="M13" s="33">
        <v>6</v>
      </c>
      <c r="N13" s="31">
        <v>6</v>
      </c>
      <c r="O13" s="32">
        <f>(I13+J13*2+SUM(K13:N13)/4*7)/10</f>
        <v>7.1049999999999995</v>
      </c>
      <c r="P13" s="31"/>
      <c r="Q13" s="107"/>
    </row>
    <row r="14" spans="1:17" s="82" customFormat="1" ht="18.75" customHeight="1">
      <c r="A14" s="39" t="s">
        <v>266</v>
      </c>
      <c r="B14" s="109" t="s">
        <v>59</v>
      </c>
      <c r="C14" s="88" t="s">
        <v>265</v>
      </c>
      <c r="D14" s="87" t="s">
        <v>264</v>
      </c>
      <c r="E14" s="108" t="s">
        <v>263</v>
      </c>
      <c r="F14" s="34"/>
      <c r="G14" s="31"/>
      <c r="H14" s="31"/>
      <c r="I14" s="33">
        <v>10</v>
      </c>
      <c r="J14" s="33">
        <v>8.2</v>
      </c>
      <c r="K14" s="33">
        <v>6.5</v>
      </c>
      <c r="L14" s="33">
        <v>9.5</v>
      </c>
      <c r="M14" s="33">
        <v>7</v>
      </c>
      <c r="N14" s="31">
        <v>8</v>
      </c>
      <c r="O14" s="32">
        <f>(I14+J14*2+SUM(K14:N14)/4*7)/10</f>
        <v>8.065000000000001</v>
      </c>
      <c r="P14" s="31"/>
      <c r="Q14" s="107"/>
    </row>
    <row r="15" spans="1:17" s="82" customFormat="1" ht="18.75" customHeight="1">
      <c r="A15" s="39" t="s">
        <v>262</v>
      </c>
      <c r="B15" s="109" t="s">
        <v>55</v>
      </c>
      <c r="C15" s="88" t="s">
        <v>261</v>
      </c>
      <c r="D15" s="87" t="s">
        <v>259</v>
      </c>
      <c r="E15" s="108" t="s">
        <v>126</v>
      </c>
      <c r="F15" s="34"/>
      <c r="G15" s="31"/>
      <c r="H15" s="31"/>
      <c r="I15" s="33">
        <v>10</v>
      </c>
      <c r="J15" s="33">
        <v>8.5</v>
      </c>
      <c r="K15" s="33">
        <v>3.5</v>
      </c>
      <c r="L15" s="33">
        <v>9.5</v>
      </c>
      <c r="M15" s="33">
        <v>5</v>
      </c>
      <c r="N15" s="31">
        <v>6.5</v>
      </c>
      <c r="O15" s="32">
        <f>(I15+J15*2+SUM(K15:N15)/4*7)/10</f>
        <v>6.9875</v>
      </c>
      <c r="P15" s="31"/>
      <c r="Q15" s="107"/>
    </row>
    <row r="16" spans="1:17" s="82" customFormat="1" ht="18.75" customHeight="1">
      <c r="A16" s="39" t="s">
        <v>52</v>
      </c>
      <c r="B16" s="109" t="s">
        <v>52</v>
      </c>
      <c r="C16" s="88" t="s">
        <v>260</v>
      </c>
      <c r="D16" s="87" t="s">
        <v>259</v>
      </c>
      <c r="E16" s="108" t="s">
        <v>258</v>
      </c>
      <c r="F16" s="34"/>
      <c r="G16" s="31"/>
      <c r="H16" s="31"/>
      <c r="I16" s="33">
        <v>2</v>
      </c>
      <c r="J16" s="33">
        <v>6.3</v>
      </c>
      <c r="K16" s="33">
        <v>6</v>
      </c>
      <c r="L16" s="33">
        <v>9.5</v>
      </c>
      <c r="M16" s="33">
        <v>7.5</v>
      </c>
      <c r="N16" s="31">
        <v>8</v>
      </c>
      <c r="O16" s="32">
        <f>(I16+J16*2+SUM(K16:N16)/4*7)/10</f>
        <v>6.885</v>
      </c>
      <c r="P16" s="31"/>
      <c r="Q16" s="107"/>
    </row>
    <row r="17" spans="1:17" s="82" customFormat="1" ht="18.75" customHeight="1">
      <c r="A17" s="39" t="s">
        <v>93</v>
      </c>
      <c r="B17" s="109" t="s">
        <v>93</v>
      </c>
      <c r="C17" s="88" t="s">
        <v>257</v>
      </c>
      <c r="D17" s="87" t="s">
        <v>256</v>
      </c>
      <c r="E17" s="108" t="s">
        <v>255</v>
      </c>
      <c r="F17" s="34"/>
      <c r="G17" s="31"/>
      <c r="H17" s="31"/>
      <c r="I17" s="33">
        <v>1</v>
      </c>
      <c r="J17" s="33">
        <v>4.5</v>
      </c>
      <c r="K17" s="33">
        <v>8</v>
      </c>
      <c r="L17" s="33">
        <v>9</v>
      </c>
      <c r="M17" s="33">
        <v>5</v>
      </c>
      <c r="N17" s="31">
        <v>5</v>
      </c>
      <c r="O17" s="32">
        <f>(I17+J17*2+SUM(K17:N17)/4*7)/10</f>
        <v>5.725</v>
      </c>
      <c r="P17" s="31"/>
      <c r="Q17" s="107"/>
    </row>
    <row r="18" spans="1:17" s="82" customFormat="1" ht="18.75" customHeight="1">
      <c r="A18" s="39" t="s">
        <v>195</v>
      </c>
      <c r="B18" s="109" t="s">
        <v>195</v>
      </c>
      <c r="C18" s="88" t="s">
        <v>254</v>
      </c>
      <c r="D18" s="87" t="s">
        <v>253</v>
      </c>
      <c r="E18" s="108" t="s">
        <v>252</v>
      </c>
      <c r="F18" s="34"/>
      <c r="G18" s="31"/>
      <c r="H18" s="31"/>
      <c r="I18" s="33">
        <v>10</v>
      </c>
      <c r="J18" s="33">
        <v>6.6</v>
      </c>
      <c r="K18" s="33">
        <v>6</v>
      </c>
      <c r="L18" s="33">
        <v>9</v>
      </c>
      <c r="M18" s="33">
        <v>6</v>
      </c>
      <c r="N18" s="31">
        <v>5.5</v>
      </c>
      <c r="O18" s="32">
        <f>(I18+J18*2+SUM(K18:N18)/4*7)/10</f>
        <v>6.9575000000000005</v>
      </c>
      <c r="P18" s="31"/>
      <c r="Q18" s="107"/>
    </row>
    <row r="19" spans="1:17" s="82" customFormat="1" ht="18.75" customHeight="1">
      <c r="A19" s="39" t="s">
        <v>191</v>
      </c>
      <c r="B19" s="109" t="s">
        <v>191</v>
      </c>
      <c r="C19" s="88" t="s">
        <v>251</v>
      </c>
      <c r="D19" s="87" t="s">
        <v>203</v>
      </c>
      <c r="E19" s="108" t="s">
        <v>250</v>
      </c>
      <c r="F19" s="34"/>
      <c r="G19" s="31"/>
      <c r="H19" s="31"/>
      <c r="I19" s="33">
        <v>4</v>
      </c>
      <c r="J19" s="33">
        <v>5.5</v>
      </c>
      <c r="K19" s="33">
        <v>8.5</v>
      </c>
      <c r="L19" s="33">
        <v>9</v>
      </c>
      <c r="M19" s="33">
        <v>6</v>
      </c>
      <c r="N19" s="31">
        <v>6</v>
      </c>
      <c r="O19" s="32">
        <f>(I19+J19*2+SUM(K19:N19)/4*7)/10</f>
        <v>6.6625</v>
      </c>
      <c r="P19" s="31"/>
      <c r="Q19" s="107"/>
    </row>
    <row r="20" spans="1:17" s="82" customFormat="1" ht="18.75" customHeight="1">
      <c r="A20" s="39" t="s">
        <v>187</v>
      </c>
      <c r="B20" s="109" t="s">
        <v>187</v>
      </c>
      <c r="C20" s="88" t="s">
        <v>249</v>
      </c>
      <c r="D20" s="87" t="s">
        <v>199</v>
      </c>
      <c r="E20" s="108" t="s">
        <v>245</v>
      </c>
      <c r="F20" s="34"/>
      <c r="G20" s="31"/>
      <c r="H20" s="31"/>
      <c r="I20" s="33">
        <v>10</v>
      </c>
      <c r="J20" s="33">
        <v>7.1</v>
      </c>
      <c r="K20" s="33">
        <v>8.5</v>
      </c>
      <c r="L20" s="33">
        <v>8.5</v>
      </c>
      <c r="M20" s="33">
        <v>6.5</v>
      </c>
      <c r="N20" s="31">
        <v>8</v>
      </c>
      <c r="O20" s="32">
        <f>(I20+J20*2+SUM(K20:N20)/4*7)/10</f>
        <v>7.9325</v>
      </c>
      <c r="P20" s="31"/>
      <c r="Q20" s="107"/>
    </row>
    <row r="21" spans="1:17" s="82" customFormat="1" ht="18.75" customHeight="1">
      <c r="A21" s="39" t="s">
        <v>185</v>
      </c>
      <c r="B21" s="109" t="s">
        <v>185</v>
      </c>
      <c r="C21" s="88" t="s">
        <v>41</v>
      </c>
      <c r="D21" s="87" t="s">
        <v>248</v>
      </c>
      <c r="E21" s="108" t="s">
        <v>247</v>
      </c>
      <c r="F21" s="34"/>
      <c r="G21" s="31"/>
      <c r="H21" s="31"/>
      <c r="I21" s="33">
        <v>10</v>
      </c>
      <c r="J21" s="33">
        <v>9</v>
      </c>
      <c r="K21" s="33">
        <v>8.5</v>
      </c>
      <c r="L21" s="33">
        <v>9</v>
      </c>
      <c r="M21" s="33">
        <v>7.5</v>
      </c>
      <c r="N21" s="31">
        <v>7.5</v>
      </c>
      <c r="O21" s="32">
        <f>(I21+J21*2+SUM(K21:N21)/4*7)/10</f>
        <v>8.4875</v>
      </c>
      <c r="P21" s="31"/>
      <c r="Q21" s="107"/>
    </row>
    <row r="22" spans="1:17" s="82" customFormat="1" ht="18.75" customHeight="1">
      <c r="A22" s="39" t="s">
        <v>181</v>
      </c>
      <c r="B22" s="109" t="s">
        <v>181</v>
      </c>
      <c r="C22" s="88" t="s">
        <v>246</v>
      </c>
      <c r="D22" s="87" t="s">
        <v>179</v>
      </c>
      <c r="E22" s="108" t="s">
        <v>245</v>
      </c>
      <c r="F22" s="34"/>
      <c r="G22" s="31"/>
      <c r="H22" s="31"/>
      <c r="I22" s="33">
        <v>6</v>
      </c>
      <c r="J22" s="33">
        <v>6.5</v>
      </c>
      <c r="K22" s="33">
        <v>6.5</v>
      </c>
      <c r="L22" s="33">
        <v>9</v>
      </c>
      <c r="M22" s="33">
        <v>6.5</v>
      </c>
      <c r="N22" s="31">
        <v>6</v>
      </c>
      <c r="O22" s="32">
        <f>(I22+J22*2+SUM(K22:N22)/4*7)/10</f>
        <v>6.8</v>
      </c>
      <c r="P22" s="31"/>
      <c r="Q22" s="107"/>
    </row>
    <row r="23" spans="1:17" s="82" customFormat="1" ht="18.75" customHeight="1">
      <c r="A23" s="39" t="s">
        <v>177</v>
      </c>
      <c r="B23" s="109" t="s">
        <v>177</v>
      </c>
      <c r="C23" s="88" t="s">
        <v>51</v>
      </c>
      <c r="D23" s="87" t="s">
        <v>57</v>
      </c>
      <c r="E23" s="108" t="s">
        <v>244</v>
      </c>
      <c r="F23" s="34"/>
      <c r="G23" s="31"/>
      <c r="H23" s="31"/>
      <c r="I23" s="33">
        <v>10</v>
      </c>
      <c r="J23" s="33">
        <v>7</v>
      </c>
      <c r="K23" s="33">
        <v>7.5</v>
      </c>
      <c r="L23" s="33">
        <v>9</v>
      </c>
      <c r="M23" s="33">
        <v>7.5</v>
      </c>
      <c r="N23" s="31">
        <v>6.5</v>
      </c>
      <c r="O23" s="32">
        <f>(I23+J23*2+SUM(K23:N23)/4*7)/10</f>
        <v>7.7375</v>
      </c>
      <c r="P23" s="31"/>
      <c r="Q23" s="107"/>
    </row>
    <row r="24" spans="1:17" s="82" customFormat="1" ht="18.75" customHeight="1">
      <c r="A24" s="39" t="s">
        <v>174</v>
      </c>
      <c r="B24" s="109" t="s">
        <v>174</v>
      </c>
      <c r="C24" s="88" t="s">
        <v>243</v>
      </c>
      <c r="D24" s="87" t="s">
        <v>45</v>
      </c>
      <c r="E24" s="108" t="s">
        <v>242</v>
      </c>
      <c r="F24" s="34"/>
      <c r="G24" s="31"/>
      <c r="H24" s="31"/>
      <c r="I24" s="33">
        <v>10</v>
      </c>
      <c r="J24" s="33">
        <v>8.3</v>
      </c>
      <c r="K24" s="33">
        <v>8.5</v>
      </c>
      <c r="L24" s="33">
        <v>9</v>
      </c>
      <c r="M24" s="33">
        <v>8</v>
      </c>
      <c r="N24" s="31">
        <v>8</v>
      </c>
      <c r="O24" s="32">
        <f>(I24+J24*2+SUM(K24:N24)/4*7)/10</f>
        <v>8.522499999999999</v>
      </c>
      <c r="P24" s="31"/>
      <c r="Q24" s="107"/>
    </row>
    <row r="25" spans="1:17" s="82" customFormat="1" ht="18.75" customHeight="1">
      <c r="A25" s="39" t="s">
        <v>170</v>
      </c>
      <c r="B25" s="109" t="s">
        <v>170</v>
      </c>
      <c r="C25" s="88" t="s">
        <v>241</v>
      </c>
      <c r="D25" s="87" t="s">
        <v>45</v>
      </c>
      <c r="E25" s="108" t="s">
        <v>240</v>
      </c>
      <c r="F25" s="34"/>
      <c r="G25" s="31"/>
      <c r="H25" s="31"/>
      <c r="I25" s="33">
        <v>9</v>
      </c>
      <c r="J25" s="33">
        <v>7.3</v>
      </c>
      <c r="K25" s="33">
        <v>8.5</v>
      </c>
      <c r="L25" s="33">
        <v>8.5</v>
      </c>
      <c r="M25" s="33">
        <v>7</v>
      </c>
      <c r="N25" s="31">
        <v>7.5</v>
      </c>
      <c r="O25" s="32">
        <f>(I25+J25*2+SUM(K25:N25)/4*7)/10</f>
        <v>7.8725</v>
      </c>
      <c r="P25" s="31"/>
      <c r="Q25" s="107"/>
    </row>
    <row r="26" spans="1:17" s="82" customFormat="1" ht="18.75" customHeight="1">
      <c r="A26" s="39" t="s">
        <v>166</v>
      </c>
      <c r="B26" s="109" t="s">
        <v>166</v>
      </c>
      <c r="C26" s="88" t="s">
        <v>239</v>
      </c>
      <c r="D26" s="87" t="s">
        <v>236</v>
      </c>
      <c r="E26" s="108" t="s">
        <v>238</v>
      </c>
      <c r="F26" s="34"/>
      <c r="G26" s="31"/>
      <c r="H26" s="31"/>
      <c r="I26" s="33">
        <v>10</v>
      </c>
      <c r="J26" s="33">
        <v>7.9</v>
      </c>
      <c r="K26" s="33">
        <v>8</v>
      </c>
      <c r="L26" s="33">
        <v>9</v>
      </c>
      <c r="M26" s="33">
        <v>7.5</v>
      </c>
      <c r="N26" s="31">
        <v>8</v>
      </c>
      <c r="O26" s="32">
        <f>(I26+J26*2+SUM(K26:N26)/4*7)/10</f>
        <v>8.2675</v>
      </c>
      <c r="P26" s="31"/>
      <c r="Q26" s="107"/>
    </row>
    <row r="27" spans="1:17" s="82" customFormat="1" ht="18.75" customHeight="1">
      <c r="A27" s="39" t="s">
        <v>163</v>
      </c>
      <c r="B27" s="109" t="s">
        <v>163</v>
      </c>
      <c r="C27" s="88" t="s">
        <v>237</v>
      </c>
      <c r="D27" s="87" t="s">
        <v>236</v>
      </c>
      <c r="E27" s="108" t="s">
        <v>120</v>
      </c>
      <c r="F27" s="115"/>
      <c r="G27" s="114"/>
      <c r="H27" s="114"/>
      <c r="I27" s="113">
        <v>2</v>
      </c>
      <c r="J27" s="113">
        <v>5</v>
      </c>
      <c r="K27" s="113">
        <v>7</v>
      </c>
      <c r="L27" s="113">
        <v>8.5</v>
      </c>
      <c r="M27" s="113">
        <v>6.5</v>
      </c>
      <c r="N27" s="31">
        <v>7.5</v>
      </c>
      <c r="O27" s="32">
        <f>(I27+J27*2+SUM(K27:N27)/4*7)/10</f>
        <v>6.3625</v>
      </c>
      <c r="P27" s="31"/>
      <c r="Q27" s="107"/>
    </row>
    <row r="28" spans="1:17" s="82" customFormat="1" ht="18.75" customHeight="1">
      <c r="A28" s="39" t="s">
        <v>160</v>
      </c>
      <c r="B28" s="109" t="s">
        <v>160</v>
      </c>
      <c r="C28" s="88" t="s">
        <v>235</v>
      </c>
      <c r="D28" s="87" t="s">
        <v>232</v>
      </c>
      <c r="E28" s="108" t="s">
        <v>234</v>
      </c>
      <c r="F28" s="34"/>
      <c r="G28" s="31"/>
      <c r="H28" s="31"/>
      <c r="I28" s="33">
        <v>2</v>
      </c>
      <c r="J28" s="33">
        <v>5.5</v>
      </c>
      <c r="K28" s="33">
        <v>8.5</v>
      </c>
      <c r="L28" s="33">
        <v>8.5</v>
      </c>
      <c r="M28" s="33">
        <v>7.5</v>
      </c>
      <c r="N28" s="31">
        <v>6</v>
      </c>
      <c r="O28" s="32">
        <f>(I28+J28*2+SUM(K28:N28)/4*7)/10</f>
        <v>6.6375</v>
      </c>
      <c r="P28" s="31"/>
      <c r="Q28" s="107"/>
    </row>
    <row r="29" spans="1:17" s="82" customFormat="1" ht="18.75" customHeight="1">
      <c r="A29" s="39" t="s">
        <v>156</v>
      </c>
      <c r="B29" s="109" t="s">
        <v>156</v>
      </c>
      <c r="C29" s="88" t="s">
        <v>233</v>
      </c>
      <c r="D29" s="87" t="s">
        <v>232</v>
      </c>
      <c r="E29" s="108" t="s">
        <v>231</v>
      </c>
      <c r="F29" s="34"/>
      <c r="G29" s="31"/>
      <c r="H29" s="31"/>
      <c r="I29" s="33">
        <v>8</v>
      </c>
      <c r="J29" s="33">
        <v>8</v>
      </c>
      <c r="K29" s="33">
        <v>7</v>
      </c>
      <c r="L29" s="33">
        <v>7.5</v>
      </c>
      <c r="M29" s="33">
        <v>7.5</v>
      </c>
      <c r="N29" s="31">
        <v>7</v>
      </c>
      <c r="O29" s="32">
        <f>(I29+J29*2+SUM(K29:N29)/4*7)/10</f>
        <v>7.475</v>
      </c>
      <c r="P29" s="31"/>
      <c r="Q29" s="107"/>
    </row>
    <row r="30" spans="1:17" s="100" customFormat="1" ht="18.75" customHeight="1">
      <c r="A30" s="39" t="s">
        <v>152</v>
      </c>
      <c r="B30" s="109" t="s">
        <v>152</v>
      </c>
      <c r="C30" s="88" t="s">
        <v>230</v>
      </c>
      <c r="D30" s="87" t="s">
        <v>61</v>
      </c>
      <c r="E30" s="108" t="s">
        <v>229</v>
      </c>
      <c r="F30" s="34"/>
      <c r="G30" s="31"/>
      <c r="H30" s="31"/>
      <c r="I30" s="33">
        <v>10</v>
      </c>
      <c r="J30" s="33">
        <v>7.6</v>
      </c>
      <c r="K30" s="112">
        <v>7</v>
      </c>
      <c r="L30" s="112">
        <v>7.5</v>
      </c>
      <c r="M30" s="112">
        <v>7.5</v>
      </c>
      <c r="N30" s="111">
        <v>7</v>
      </c>
      <c r="O30" s="32">
        <f>(I30+J30*2+SUM(K30:N30)/4*7)/10</f>
        <v>7.595000000000001</v>
      </c>
      <c r="P30" s="110"/>
      <c r="Q30" s="107"/>
    </row>
    <row r="31" spans="1:17" s="82" customFormat="1" ht="18.75" customHeight="1">
      <c r="A31" s="39" t="s">
        <v>149</v>
      </c>
      <c r="B31" s="109" t="s">
        <v>149</v>
      </c>
      <c r="C31" s="88" t="s">
        <v>228</v>
      </c>
      <c r="D31" s="87" t="s">
        <v>168</v>
      </c>
      <c r="E31" s="108" t="s">
        <v>227</v>
      </c>
      <c r="F31" s="34"/>
      <c r="G31" s="31"/>
      <c r="H31" s="31"/>
      <c r="I31" s="33">
        <v>10</v>
      </c>
      <c r="J31" s="33">
        <v>8.8</v>
      </c>
      <c r="K31" s="33">
        <v>7</v>
      </c>
      <c r="L31" s="33">
        <v>7</v>
      </c>
      <c r="M31" s="33">
        <v>7.5</v>
      </c>
      <c r="N31" s="31">
        <v>7.5</v>
      </c>
      <c r="O31" s="32">
        <f>(I31+J31*2+SUM(K31:N31)/4*7)/10</f>
        <v>7.834999999999999</v>
      </c>
      <c r="P31" s="31"/>
      <c r="Q31" s="107"/>
    </row>
    <row r="32" spans="1:17" s="82" customFormat="1" ht="18.75" customHeight="1">
      <c r="A32" s="39" t="s">
        <v>146</v>
      </c>
      <c r="B32" s="109" t="s">
        <v>146</v>
      </c>
      <c r="C32" s="88" t="s">
        <v>226</v>
      </c>
      <c r="D32" s="87" t="s">
        <v>225</v>
      </c>
      <c r="E32" s="108" t="s">
        <v>224</v>
      </c>
      <c r="F32" s="34"/>
      <c r="G32" s="31"/>
      <c r="H32" s="31"/>
      <c r="I32" s="33">
        <v>3</v>
      </c>
      <c r="J32" s="33">
        <v>6.9</v>
      </c>
      <c r="K32" s="33"/>
      <c r="L32" s="33"/>
      <c r="M32" s="33">
        <v>0</v>
      </c>
      <c r="N32" s="31">
        <v>0</v>
      </c>
      <c r="O32" s="32">
        <f>(I32+J32*2+SUM(K32:N32)/4*7)/10</f>
        <v>1.6800000000000002</v>
      </c>
      <c r="P32" s="31"/>
      <c r="Q32" s="107"/>
    </row>
    <row r="33" spans="1:17" s="82" customFormat="1" ht="18.75" customHeight="1" thickBot="1">
      <c r="A33" s="29"/>
      <c r="B33" s="106"/>
      <c r="C33" s="105"/>
      <c r="D33" s="105"/>
      <c r="E33" s="104"/>
      <c r="F33" s="103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1"/>
    </row>
    <row r="34" spans="1:18" ht="16.5" thickTop="1">
      <c r="A34" s="22" t="s">
        <v>9</v>
      </c>
      <c r="B34" s="15"/>
      <c r="C34" s="10"/>
      <c r="D34" s="10"/>
      <c r="E34" s="10" t="s">
        <v>8</v>
      </c>
      <c r="F34" s="17"/>
      <c r="G34" s="10"/>
      <c r="H34" s="10" t="s">
        <v>7</v>
      </c>
      <c r="I34" s="10"/>
      <c r="J34" s="15"/>
      <c r="K34" s="15"/>
      <c r="L34" s="15"/>
      <c r="M34" s="15"/>
      <c r="N34" s="20"/>
      <c r="O34" s="21" t="s">
        <v>6</v>
      </c>
      <c r="Q34" s="13"/>
      <c r="R34" s="13"/>
    </row>
    <row r="35" spans="1:18" s="81" customFormat="1" ht="15.75">
      <c r="A35" s="19" t="s">
        <v>5</v>
      </c>
      <c r="B35" s="18"/>
      <c r="C35" s="16"/>
      <c r="D35" s="16"/>
      <c r="E35" s="16" t="s">
        <v>4</v>
      </c>
      <c r="F35" s="17"/>
      <c r="G35" s="10"/>
      <c r="H35" s="10"/>
      <c r="I35" s="10"/>
      <c r="J35" s="15"/>
      <c r="K35" s="15"/>
      <c r="L35" s="15"/>
      <c r="M35" s="15"/>
      <c r="N35" s="20"/>
      <c r="O35" s="13"/>
      <c r="P35" s="13"/>
      <c r="Q35" s="13"/>
      <c r="R35" s="13"/>
    </row>
    <row r="36" spans="1:18" s="81" customFormat="1" ht="15.75">
      <c r="A36" s="18"/>
      <c r="B36" s="18"/>
      <c r="C36" s="16"/>
      <c r="D36" s="16"/>
      <c r="E36" s="16"/>
      <c r="F36" s="17"/>
      <c r="G36" s="10"/>
      <c r="H36" s="10"/>
      <c r="I36" s="10"/>
      <c r="J36" s="15"/>
      <c r="K36" s="15"/>
      <c r="L36" s="15"/>
      <c r="M36" s="15"/>
      <c r="N36" s="20"/>
      <c r="O36" s="13"/>
      <c r="P36" s="13"/>
      <c r="Q36" s="13"/>
      <c r="R36" s="13"/>
    </row>
    <row r="37" spans="1:18" s="81" customFormat="1" ht="15.75">
      <c r="A37" s="18"/>
      <c r="B37" s="18"/>
      <c r="C37" s="16"/>
      <c r="D37" s="16"/>
      <c r="E37" s="16"/>
      <c r="F37" s="17"/>
      <c r="G37" s="10"/>
      <c r="H37" s="10"/>
      <c r="I37" s="10"/>
      <c r="J37" s="15"/>
      <c r="K37" s="15"/>
      <c r="L37" s="15"/>
      <c r="M37" s="15"/>
      <c r="N37" s="20"/>
      <c r="O37" s="13"/>
      <c r="P37" s="13"/>
      <c r="Q37" s="13"/>
      <c r="R37" s="13"/>
    </row>
    <row r="38" spans="1:18" s="81" customFormat="1" ht="15.75">
      <c r="A38" s="18"/>
      <c r="B38" s="18"/>
      <c r="C38" s="16"/>
      <c r="D38" s="16"/>
      <c r="E38" s="16"/>
      <c r="F38" s="17"/>
      <c r="G38" s="10"/>
      <c r="H38" s="10"/>
      <c r="I38" s="10"/>
      <c r="J38" s="15"/>
      <c r="K38" s="15"/>
      <c r="L38" s="15"/>
      <c r="M38" s="15"/>
      <c r="N38" s="20"/>
      <c r="O38" s="13"/>
      <c r="P38" s="13"/>
      <c r="Q38" s="13"/>
      <c r="R38" s="13"/>
    </row>
    <row r="39" spans="1:18" s="81" customFormat="1" ht="15.75">
      <c r="A39" s="18"/>
      <c r="B39" s="18"/>
      <c r="C39" s="16"/>
      <c r="D39" s="16"/>
      <c r="E39" s="16"/>
      <c r="F39" s="17"/>
      <c r="G39" s="16"/>
      <c r="H39" s="10"/>
      <c r="I39" s="10" t="s">
        <v>3</v>
      </c>
      <c r="J39" s="15"/>
      <c r="K39" s="15"/>
      <c r="L39" s="15"/>
      <c r="M39" s="15"/>
      <c r="N39" s="14"/>
      <c r="O39" s="13"/>
      <c r="P39" s="4"/>
      <c r="Q39" s="4"/>
      <c r="R39" s="13"/>
    </row>
    <row r="40" spans="1:18" s="81" customFormat="1" ht="15.75">
      <c r="A40" s="12" t="s">
        <v>2</v>
      </c>
      <c r="B40" s="11"/>
      <c r="C40" s="5"/>
      <c r="D40" s="10"/>
      <c r="E40" s="5"/>
      <c r="F40" s="9" t="s">
        <v>1</v>
      </c>
      <c r="G40" s="8"/>
      <c r="H40" s="8"/>
      <c r="I40" s="8"/>
      <c r="J40" s="8"/>
      <c r="K40" s="8"/>
      <c r="L40" s="8"/>
      <c r="M40" s="8"/>
      <c r="N40" s="7"/>
      <c r="O40" s="6" t="s">
        <v>0</v>
      </c>
      <c r="P40" s="5"/>
      <c r="Q40" s="4"/>
      <c r="R40" s="13"/>
    </row>
    <row r="41" spans="1:17" ht="18.75">
      <c r="A41" s="63" t="s">
        <v>37</v>
      </c>
      <c r="B41" s="62"/>
      <c r="C41" s="62"/>
      <c r="D41" s="61"/>
      <c r="F41" s="64" t="s">
        <v>36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2" spans="1:17" ht="15.75">
      <c r="A42" s="63" t="s">
        <v>35</v>
      </c>
      <c r="B42" s="62"/>
      <c r="C42" s="62"/>
      <c r="D42" s="61"/>
      <c r="F42" s="60" t="s">
        <v>223</v>
      </c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6:17" ht="19.5" customHeight="1">
      <c r="F43" s="59" t="s">
        <v>33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6" s="54" customFormat="1" ht="19.5" customHeight="1" thickBot="1">
      <c r="A44" s="58" t="s">
        <v>32</v>
      </c>
      <c r="B44" s="56"/>
      <c r="F44" s="55" t="s">
        <v>124</v>
      </c>
      <c r="P44" s="57" t="s">
        <v>222</v>
      </c>
    </row>
    <row r="45" spans="1:17" s="90" customFormat="1" ht="16.5" customHeight="1" thickTop="1">
      <c r="A45" s="53" t="s">
        <v>29</v>
      </c>
      <c r="B45" s="52" t="s">
        <v>28</v>
      </c>
      <c r="C45" s="51" t="s">
        <v>27</v>
      </c>
      <c r="D45" s="50"/>
      <c r="E45" s="49" t="s">
        <v>26</v>
      </c>
      <c r="F45" s="49" t="s">
        <v>25</v>
      </c>
      <c r="G45" s="49" t="s">
        <v>24</v>
      </c>
      <c r="H45" s="49" t="s">
        <v>23</v>
      </c>
      <c r="I45" s="48" t="s">
        <v>22</v>
      </c>
      <c r="J45" s="48"/>
      <c r="K45" s="48"/>
      <c r="L45" s="48"/>
      <c r="M45" s="48"/>
      <c r="N45" s="48"/>
      <c r="O45" s="48"/>
      <c r="P45" s="48"/>
      <c r="Q45" s="47" t="s">
        <v>21</v>
      </c>
    </row>
    <row r="46" spans="1:17" s="89" customFormat="1" ht="27" customHeight="1" thickBot="1">
      <c r="A46" s="46"/>
      <c r="B46" s="45"/>
      <c r="C46" s="44"/>
      <c r="D46" s="43"/>
      <c r="E46" s="42"/>
      <c r="F46" s="42"/>
      <c r="G46" s="42"/>
      <c r="H46" s="42"/>
      <c r="I46" s="80" t="s">
        <v>20</v>
      </c>
      <c r="J46" s="80" t="s">
        <v>19</v>
      </c>
      <c r="K46" s="80" t="s">
        <v>18</v>
      </c>
      <c r="L46" s="80" t="s">
        <v>17</v>
      </c>
      <c r="M46" s="80" t="s">
        <v>16</v>
      </c>
      <c r="N46" s="80" t="s">
        <v>15</v>
      </c>
      <c r="O46" s="80" t="s">
        <v>14</v>
      </c>
      <c r="P46" s="80" t="s">
        <v>13</v>
      </c>
      <c r="Q46" s="40"/>
    </row>
    <row r="47" spans="1:17" s="82" customFormat="1" ht="17.25" customHeight="1" thickTop="1">
      <c r="A47" s="39">
        <v>1</v>
      </c>
      <c r="B47" s="78" t="s">
        <v>88</v>
      </c>
      <c r="C47" s="68" t="s">
        <v>221</v>
      </c>
      <c r="D47" s="67" t="s">
        <v>220</v>
      </c>
      <c r="E47" s="99" t="s">
        <v>219</v>
      </c>
      <c r="F47" s="34"/>
      <c r="G47" s="31"/>
      <c r="H47" s="31"/>
      <c r="I47" s="33">
        <v>10</v>
      </c>
      <c r="J47" s="33">
        <v>7.5</v>
      </c>
      <c r="K47" s="33">
        <v>5.5</v>
      </c>
      <c r="L47" s="33">
        <v>6.5</v>
      </c>
      <c r="M47" s="33">
        <v>8</v>
      </c>
      <c r="N47" s="31">
        <v>7</v>
      </c>
      <c r="O47" s="32">
        <f>(I47+J47*2+SUM(K47:N47)/4*7)/10</f>
        <v>7.225</v>
      </c>
      <c r="P47" s="31"/>
      <c r="Q47" s="30"/>
    </row>
    <row r="48" spans="1:17" s="82" customFormat="1" ht="17.25" customHeight="1">
      <c r="A48" s="39">
        <v>2</v>
      </c>
      <c r="B48" s="69" t="s">
        <v>84</v>
      </c>
      <c r="C48" s="68" t="s">
        <v>218</v>
      </c>
      <c r="D48" s="67" t="s">
        <v>217</v>
      </c>
      <c r="E48" s="99" t="s">
        <v>216</v>
      </c>
      <c r="F48" s="34"/>
      <c r="G48" s="31"/>
      <c r="H48" s="31"/>
      <c r="I48" s="33">
        <v>9</v>
      </c>
      <c r="J48" s="33">
        <v>6</v>
      </c>
      <c r="K48" s="33">
        <v>4</v>
      </c>
      <c r="L48" s="33">
        <v>4.5</v>
      </c>
      <c r="M48" s="33">
        <v>5.5</v>
      </c>
      <c r="N48" s="31">
        <v>5</v>
      </c>
      <c r="O48" s="32">
        <f>(I48+J48*2+SUM(K48:N48)/4*7)/10</f>
        <v>5.425</v>
      </c>
      <c r="P48" s="31"/>
      <c r="Q48" s="30"/>
    </row>
    <row r="49" spans="1:17" s="82" customFormat="1" ht="17.25" customHeight="1">
      <c r="A49" s="39">
        <v>3</v>
      </c>
      <c r="B49" s="69" t="s">
        <v>80</v>
      </c>
      <c r="C49" s="68" t="s">
        <v>215</v>
      </c>
      <c r="D49" s="67" t="s">
        <v>214</v>
      </c>
      <c r="E49" s="99" t="s">
        <v>213</v>
      </c>
      <c r="F49" s="34"/>
      <c r="G49" s="31"/>
      <c r="H49" s="31"/>
      <c r="I49" s="33">
        <v>10</v>
      </c>
      <c r="J49" s="33">
        <v>7</v>
      </c>
      <c r="K49" s="33">
        <v>4.5</v>
      </c>
      <c r="L49" s="33">
        <v>5.5</v>
      </c>
      <c r="M49" s="33">
        <v>7.5</v>
      </c>
      <c r="N49" s="31">
        <v>5</v>
      </c>
      <c r="O49" s="32">
        <f>(I49+J49*2+SUM(K49:N49)/4*7)/10</f>
        <v>6.3375</v>
      </c>
      <c r="P49" s="31"/>
      <c r="Q49" s="30"/>
    </row>
    <row r="50" spans="1:17" s="82" customFormat="1" ht="17.25" customHeight="1">
      <c r="A50" s="39">
        <v>4</v>
      </c>
      <c r="B50" s="69" t="s">
        <v>76</v>
      </c>
      <c r="C50" s="68" t="s">
        <v>51</v>
      </c>
      <c r="D50" s="67" t="s">
        <v>212</v>
      </c>
      <c r="E50" s="99" t="s">
        <v>211</v>
      </c>
      <c r="F50" s="34"/>
      <c r="G50" s="31"/>
      <c r="H50" s="31"/>
      <c r="I50" s="33">
        <v>10</v>
      </c>
      <c r="J50" s="33">
        <v>6</v>
      </c>
      <c r="K50" s="33">
        <v>4</v>
      </c>
      <c r="L50" s="33">
        <v>5.5</v>
      </c>
      <c r="M50" s="33">
        <v>6</v>
      </c>
      <c r="N50" s="31">
        <v>6</v>
      </c>
      <c r="O50" s="32">
        <f>(I50+J50*2+SUM(K50:N50)/4*7)/10</f>
        <v>5.9625</v>
      </c>
      <c r="P50" s="31"/>
      <c r="Q50" s="30"/>
    </row>
    <row r="51" spans="1:17" s="82" customFormat="1" ht="17.25" customHeight="1">
      <c r="A51" s="39">
        <v>5</v>
      </c>
      <c r="B51" s="69" t="s">
        <v>72</v>
      </c>
      <c r="C51" s="68" t="s">
        <v>210</v>
      </c>
      <c r="D51" s="67" t="s">
        <v>206</v>
      </c>
      <c r="E51" s="99" t="s">
        <v>167</v>
      </c>
      <c r="F51" s="34"/>
      <c r="G51" s="31"/>
      <c r="H51" s="31"/>
      <c r="I51" s="33">
        <v>10</v>
      </c>
      <c r="J51" s="33">
        <v>6.5</v>
      </c>
      <c r="K51" s="33">
        <v>5</v>
      </c>
      <c r="L51" s="33">
        <v>5.5</v>
      </c>
      <c r="M51" s="33">
        <v>6.5</v>
      </c>
      <c r="N51" s="31">
        <v>4.5</v>
      </c>
      <c r="O51" s="32">
        <f>(I51+J51*2+SUM(K51:N51)/4*7)/10</f>
        <v>6.0625</v>
      </c>
      <c r="P51" s="31"/>
      <c r="Q51" s="30"/>
    </row>
    <row r="52" spans="1:17" s="82" customFormat="1" ht="17.25" customHeight="1">
      <c r="A52" s="39">
        <v>6</v>
      </c>
      <c r="B52" s="69" t="s">
        <v>68</v>
      </c>
      <c r="C52" s="68" t="s">
        <v>209</v>
      </c>
      <c r="D52" s="67" t="s">
        <v>206</v>
      </c>
      <c r="E52" s="99" t="s">
        <v>208</v>
      </c>
      <c r="F52" s="34"/>
      <c r="G52" s="31"/>
      <c r="H52" s="31"/>
      <c r="I52" s="33">
        <v>2</v>
      </c>
      <c r="J52" s="33">
        <v>0</v>
      </c>
      <c r="K52" s="33">
        <v>0</v>
      </c>
      <c r="L52" s="33"/>
      <c r="M52" s="33"/>
      <c r="N52" s="31"/>
      <c r="O52" s="32">
        <f>(I52+J52*2+SUM(K52:N52)/4*7)/10</f>
        <v>0.2</v>
      </c>
      <c r="P52" s="31"/>
      <c r="Q52" s="30"/>
    </row>
    <row r="53" spans="1:17" s="82" customFormat="1" ht="17.25" customHeight="1">
      <c r="A53" s="39">
        <v>7</v>
      </c>
      <c r="B53" s="69" t="s">
        <v>63</v>
      </c>
      <c r="C53" s="68" t="s">
        <v>207</v>
      </c>
      <c r="D53" s="67" t="s">
        <v>206</v>
      </c>
      <c r="E53" s="99" t="s">
        <v>205</v>
      </c>
      <c r="F53" s="34"/>
      <c r="G53" s="31"/>
      <c r="H53" s="31"/>
      <c r="I53" s="33">
        <v>7</v>
      </c>
      <c r="J53" s="33">
        <v>0</v>
      </c>
      <c r="K53" s="33">
        <v>0</v>
      </c>
      <c r="L53" s="33"/>
      <c r="M53" s="33"/>
      <c r="N53" s="31"/>
      <c r="O53" s="32">
        <f>(I53+J53*2+SUM(K53:N53)/4*7)/10</f>
        <v>0.7</v>
      </c>
      <c r="P53" s="31"/>
      <c r="Q53" s="30"/>
    </row>
    <row r="54" spans="1:17" s="82" customFormat="1" ht="17.25" customHeight="1">
      <c r="A54" s="39">
        <v>8</v>
      </c>
      <c r="B54" s="69" t="s">
        <v>59</v>
      </c>
      <c r="C54" s="68" t="s">
        <v>204</v>
      </c>
      <c r="D54" s="67" t="s">
        <v>203</v>
      </c>
      <c r="E54" s="99" t="s">
        <v>167</v>
      </c>
      <c r="F54" s="34"/>
      <c r="G54" s="31"/>
      <c r="H54" s="31"/>
      <c r="I54" s="33">
        <v>9</v>
      </c>
      <c r="J54" s="33">
        <v>8</v>
      </c>
      <c r="K54" s="33">
        <v>4.5</v>
      </c>
      <c r="L54" s="33">
        <v>6</v>
      </c>
      <c r="M54" s="33">
        <v>8.5</v>
      </c>
      <c r="N54" s="31">
        <v>7</v>
      </c>
      <c r="O54" s="32">
        <f>(I54+J54*2+SUM(K54:N54)/4*7)/10</f>
        <v>7.05</v>
      </c>
      <c r="P54" s="31"/>
      <c r="Q54" s="30"/>
    </row>
    <row r="55" spans="1:17" s="82" customFormat="1" ht="17.25" customHeight="1">
      <c r="A55" s="39">
        <v>9</v>
      </c>
      <c r="B55" s="69" t="s">
        <v>55</v>
      </c>
      <c r="C55" s="68" t="s">
        <v>51</v>
      </c>
      <c r="D55" s="67" t="s">
        <v>202</v>
      </c>
      <c r="E55" s="99" t="s">
        <v>201</v>
      </c>
      <c r="F55" s="34"/>
      <c r="G55" s="31"/>
      <c r="H55" s="31"/>
      <c r="I55" s="33">
        <v>9</v>
      </c>
      <c r="J55" s="33">
        <v>6</v>
      </c>
      <c r="K55" s="33">
        <v>5</v>
      </c>
      <c r="L55" s="33">
        <v>5.5</v>
      </c>
      <c r="M55" s="33">
        <v>8</v>
      </c>
      <c r="N55" s="31">
        <v>5</v>
      </c>
      <c r="O55" s="32">
        <f>(I55+J55*2+SUM(K55:N55)/4*7)/10</f>
        <v>6.2125</v>
      </c>
      <c r="P55" s="31"/>
      <c r="Q55" s="30"/>
    </row>
    <row r="56" spans="1:17" s="82" customFormat="1" ht="17.25" customHeight="1">
      <c r="A56" s="39">
        <v>10</v>
      </c>
      <c r="B56" s="69" t="s">
        <v>52</v>
      </c>
      <c r="C56" s="68" t="s">
        <v>200</v>
      </c>
      <c r="D56" s="67" t="s">
        <v>199</v>
      </c>
      <c r="E56" s="99" t="s">
        <v>198</v>
      </c>
      <c r="F56" s="34"/>
      <c r="G56" s="31"/>
      <c r="H56" s="31"/>
      <c r="I56" s="33">
        <v>10</v>
      </c>
      <c r="J56" s="33">
        <v>6.5</v>
      </c>
      <c r="K56" s="33">
        <v>5.5</v>
      </c>
      <c r="L56" s="33">
        <v>4.5</v>
      </c>
      <c r="M56" s="33">
        <v>6</v>
      </c>
      <c r="N56" s="31">
        <v>6.5</v>
      </c>
      <c r="O56" s="32">
        <f>(I56+J56*2+SUM(K56:N56)/4*7)/10</f>
        <v>6.2375</v>
      </c>
      <c r="P56" s="31"/>
      <c r="Q56" s="30"/>
    </row>
    <row r="57" spans="1:17" s="82" customFormat="1" ht="17.25" customHeight="1">
      <c r="A57" s="39">
        <v>11</v>
      </c>
      <c r="B57" s="69" t="s">
        <v>93</v>
      </c>
      <c r="C57" s="68" t="s">
        <v>119</v>
      </c>
      <c r="D57" s="67" t="s">
        <v>197</v>
      </c>
      <c r="E57" s="99" t="s">
        <v>196</v>
      </c>
      <c r="F57" s="34"/>
      <c r="G57" s="31"/>
      <c r="H57" s="31"/>
      <c r="I57" s="33">
        <v>9</v>
      </c>
      <c r="J57" s="33">
        <v>7.5</v>
      </c>
      <c r="K57" s="33">
        <v>5</v>
      </c>
      <c r="L57" s="33">
        <v>6.5</v>
      </c>
      <c r="M57" s="33">
        <v>8.5</v>
      </c>
      <c r="N57" s="31">
        <v>7</v>
      </c>
      <c r="O57" s="32">
        <f>(I57+J57*2+SUM(K57:N57)/4*7)/10</f>
        <v>7.125</v>
      </c>
      <c r="P57" s="31"/>
      <c r="Q57" s="30"/>
    </row>
    <row r="58" spans="1:17" s="82" customFormat="1" ht="17.25" customHeight="1">
      <c r="A58" s="39">
        <v>12</v>
      </c>
      <c r="B58" s="69" t="s">
        <v>195</v>
      </c>
      <c r="C58" s="68" t="s">
        <v>194</v>
      </c>
      <c r="D58" s="67" t="s">
        <v>193</v>
      </c>
      <c r="E58" s="99" t="s">
        <v>192</v>
      </c>
      <c r="F58" s="34"/>
      <c r="G58" s="31"/>
      <c r="H58" s="31"/>
      <c r="I58" s="33">
        <v>10</v>
      </c>
      <c r="J58" s="33">
        <v>6.5</v>
      </c>
      <c r="K58" s="33">
        <v>5</v>
      </c>
      <c r="L58" s="33">
        <v>7</v>
      </c>
      <c r="M58" s="33">
        <v>8</v>
      </c>
      <c r="N58" s="31">
        <v>4.5</v>
      </c>
      <c r="O58" s="32">
        <f>(I58+J58*2+SUM(K58:N58)/4*7)/10</f>
        <v>6.5875</v>
      </c>
      <c r="P58" s="31"/>
      <c r="Q58" s="30"/>
    </row>
    <row r="59" spans="1:17" s="82" customFormat="1" ht="17.25" customHeight="1">
      <c r="A59" s="39">
        <v>13</v>
      </c>
      <c r="B59" s="69" t="s">
        <v>191</v>
      </c>
      <c r="C59" s="68" t="s">
        <v>190</v>
      </c>
      <c r="D59" s="67" t="s">
        <v>189</v>
      </c>
      <c r="E59" s="99" t="s">
        <v>188</v>
      </c>
      <c r="F59" s="34"/>
      <c r="G59" s="31"/>
      <c r="H59" s="31"/>
      <c r="I59" s="33">
        <v>10</v>
      </c>
      <c r="J59" s="33">
        <v>6</v>
      </c>
      <c r="K59" s="33">
        <v>5</v>
      </c>
      <c r="L59" s="33">
        <v>6</v>
      </c>
      <c r="M59" s="33">
        <v>5</v>
      </c>
      <c r="N59" s="31">
        <v>6.5</v>
      </c>
      <c r="O59" s="32">
        <f>(I59+J59*2+SUM(K59:N59)/4*7)/10</f>
        <v>6.1375</v>
      </c>
      <c r="P59" s="31"/>
      <c r="Q59" s="30"/>
    </row>
    <row r="60" spans="1:17" s="82" customFormat="1" ht="17.25" customHeight="1">
      <c r="A60" s="39">
        <v>14</v>
      </c>
      <c r="B60" s="69" t="s">
        <v>187</v>
      </c>
      <c r="C60" s="68" t="s">
        <v>51</v>
      </c>
      <c r="D60" s="67" t="s">
        <v>11</v>
      </c>
      <c r="E60" s="99" t="s">
        <v>186</v>
      </c>
      <c r="F60" s="34"/>
      <c r="G60" s="31"/>
      <c r="H60" s="31"/>
      <c r="I60" s="33">
        <v>10</v>
      </c>
      <c r="J60" s="33">
        <v>6.5</v>
      </c>
      <c r="K60" s="33">
        <v>4</v>
      </c>
      <c r="L60" s="33">
        <v>5.5</v>
      </c>
      <c r="M60" s="33">
        <v>7</v>
      </c>
      <c r="N60" s="31">
        <v>7</v>
      </c>
      <c r="O60" s="32">
        <f>(I60+J60*2+SUM(K60:N60)/4*7)/10</f>
        <v>6.4125</v>
      </c>
      <c r="P60" s="31"/>
      <c r="Q60" s="30"/>
    </row>
    <row r="61" spans="1:17" s="82" customFormat="1" ht="17.25" customHeight="1">
      <c r="A61" s="39">
        <v>15</v>
      </c>
      <c r="B61" s="69" t="s">
        <v>185</v>
      </c>
      <c r="C61" s="68" t="s">
        <v>184</v>
      </c>
      <c r="D61" s="67" t="s">
        <v>183</v>
      </c>
      <c r="E61" s="99" t="s">
        <v>182</v>
      </c>
      <c r="F61" s="34"/>
      <c r="G61" s="31"/>
      <c r="H61" s="31"/>
      <c r="I61" s="33">
        <v>10</v>
      </c>
      <c r="J61" s="33">
        <v>6.5</v>
      </c>
      <c r="K61" s="33">
        <v>6.5</v>
      </c>
      <c r="L61" s="33">
        <v>7</v>
      </c>
      <c r="M61" s="33">
        <v>7.5</v>
      </c>
      <c r="N61" s="31">
        <v>7</v>
      </c>
      <c r="O61" s="32">
        <f>(I61+J61*2+SUM(K61:N61)/4*7)/10</f>
        <v>7.2</v>
      </c>
      <c r="P61" s="31"/>
      <c r="Q61" s="30"/>
    </row>
    <row r="62" spans="1:17" s="82" customFormat="1" ht="17.25" customHeight="1">
      <c r="A62" s="39">
        <v>16</v>
      </c>
      <c r="B62" s="69" t="s">
        <v>181</v>
      </c>
      <c r="C62" s="68" t="s">
        <v>180</v>
      </c>
      <c r="D62" s="67" t="s">
        <v>179</v>
      </c>
      <c r="E62" s="99" t="s">
        <v>178</v>
      </c>
      <c r="F62" s="34"/>
      <c r="G62" s="31"/>
      <c r="H62" s="31"/>
      <c r="I62" s="33">
        <v>10</v>
      </c>
      <c r="J62" s="33">
        <v>6.5</v>
      </c>
      <c r="K62" s="33">
        <v>0</v>
      </c>
      <c r="L62" s="33">
        <v>0</v>
      </c>
      <c r="M62" s="33">
        <v>0</v>
      </c>
      <c r="N62" s="31"/>
      <c r="O62" s="32">
        <f>(I62+J62*2+SUM(K62:N62)/4*7)/10</f>
        <v>2.3</v>
      </c>
      <c r="P62" s="31"/>
      <c r="Q62" s="30"/>
    </row>
    <row r="63" spans="1:17" s="82" customFormat="1" ht="17.25" customHeight="1">
      <c r="A63" s="39">
        <v>17</v>
      </c>
      <c r="B63" s="69" t="s">
        <v>177</v>
      </c>
      <c r="C63" s="68" t="s">
        <v>176</v>
      </c>
      <c r="D63" s="67" t="s">
        <v>45</v>
      </c>
      <c r="E63" s="99" t="s">
        <v>175</v>
      </c>
      <c r="F63" s="34"/>
      <c r="G63" s="31"/>
      <c r="H63" s="31"/>
      <c r="I63" s="33">
        <v>10</v>
      </c>
      <c r="J63" s="33">
        <v>8</v>
      </c>
      <c r="K63" s="33">
        <v>7</v>
      </c>
      <c r="L63" s="33">
        <v>6.5</v>
      </c>
      <c r="M63" s="33">
        <v>8</v>
      </c>
      <c r="N63" s="31">
        <v>8.5</v>
      </c>
      <c r="O63" s="32">
        <f>(I63+J63*2+SUM(K63:N63)/4*7)/10</f>
        <v>7.85</v>
      </c>
      <c r="P63" s="31"/>
      <c r="Q63" s="30"/>
    </row>
    <row r="64" spans="1:17" s="82" customFormat="1" ht="17.25" customHeight="1">
      <c r="A64" s="39">
        <v>18</v>
      </c>
      <c r="B64" s="69" t="s">
        <v>174</v>
      </c>
      <c r="C64" s="68" t="s">
        <v>173</v>
      </c>
      <c r="D64" s="67" t="s">
        <v>172</v>
      </c>
      <c r="E64" s="99" t="s">
        <v>171</v>
      </c>
      <c r="F64" s="34"/>
      <c r="G64" s="31"/>
      <c r="H64" s="31"/>
      <c r="I64" s="33">
        <v>10</v>
      </c>
      <c r="J64" s="33">
        <v>7</v>
      </c>
      <c r="K64" s="33">
        <v>5</v>
      </c>
      <c r="L64" s="33">
        <v>6</v>
      </c>
      <c r="M64" s="33">
        <v>7</v>
      </c>
      <c r="N64" s="31">
        <v>7</v>
      </c>
      <c r="O64" s="32">
        <f>(I64+J64*2+SUM(K64:N64)/4*7)/10</f>
        <v>6.775</v>
      </c>
      <c r="P64" s="31"/>
      <c r="Q64" s="30"/>
    </row>
    <row r="65" spans="1:17" s="82" customFormat="1" ht="17.25" customHeight="1">
      <c r="A65" s="39">
        <v>19</v>
      </c>
      <c r="B65" s="69" t="s">
        <v>170</v>
      </c>
      <c r="C65" s="68" t="s">
        <v>169</v>
      </c>
      <c r="D65" s="67" t="s">
        <v>168</v>
      </c>
      <c r="E65" s="99" t="s">
        <v>167</v>
      </c>
      <c r="F65" s="34"/>
      <c r="G65" s="31"/>
      <c r="H65" s="31"/>
      <c r="I65" s="33">
        <v>10</v>
      </c>
      <c r="J65" s="33">
        <v>7.5</v>
      </c>
      <c r="K65" s="33">
        <v>4.5</v>
      </c>
      <c r="L65" s="33">
        <v>5.5</v>
      </c>
      <c r="M65" s="33">
        <v>7</v>
      </c>
      <c r="N65" s="31">
        <v>7</v>
      </c>
      <c r="O65" s="32">
        <f>(I65+J65*2+SUM(K65:N65)/4*7)/10</f>
        <v>6.7</v>
      </c>
      <c r="P65" s="31"/>
      <c r="Q65" s="30"/>
    </row>
    <row r="66" spans="1:17" s="82" customFormat="1" ht="17.25" customHeight="1">
      <c r="A66" s="39">
        <v>20</v>
      </c>
      <c r="B66" s="69" t="s">
        <v>166</v>
      </c>
      <c r="C66" s="68" t="s">
        <v>165</v>
      </c>
      <c r="D66" s="67" t="s">
        <v>121</v>
      </c>
      <c r="E66" s="99" t="s">
        <v>164</v>
      </c>
      <c r="F66" s="34"/>
      <c r="G66" s="31"/>
      <c r="H66" s="31"/>
      <c r="I66" s="33">
        <v>10</v>
      </c>
      <c r="J66" s="33">
        <v>7.5</v>
      </c>
      <c r="K66" s="33">
        <v>5</v>
      </c>
      <c r="L66" s="33">
        <v>7</v>
      </c>
      <c r="M66" s="33">
        <v>8.5</v>
      </c>
      <c r="N66" s="31">
        <v>7</v>
      </c>
      <c r="O66" s="32">
        <f>(I66+J66*2+SUM(K66:N66)/4*7)/10</f>
        <v>7.3125</v>
      </c>
      <c r="P66" s="31"/>
      <c r="Q66" s="30"/>
    </row>
    <row r="67" spans="1:17" s="82" customFormat="1" ht="17.25" customHeight="1">
      <c r="A67" s="39">
        <v>21</v>
      </c>
      <c r="B67" s="69" t="s">
        <v>163</v>
      </c>
      <c r="C67" s="68" t="s">
        <v>162</v>
      </c>
      <c r="D67" s="67" t="s">
        <v>115</v>
      </c>
      <c r="E67" s="99" t="s">
        <v>161</v>
      </c>
      <c r="F67" s="34"/>
      <c r="G67" s="31"/>
      <c r="H67" s="31"/>
      <c r="I67" s="33">
        <v>10</v>
      </c>
      <c r="J67" s="33">
        <v>6.5</v>
      </c>
      <c r="K67" s="33">
        <v>4.5</v>
      </c>
      <c r="L67" s="33">
        <v>6.5</v>
      </c>
      <c r="M67" s="33">
        <v>8.5</v>
      </c>
      <c r="N67" s="31">
        <v>6</v>
      </c>
      <c r="O67" s="32">
        <f>(I67+J67*2+SUM(K67:N67)/4*7)/10</f>
        <v>6.7625</v>
      </c>
      <c r="P67" s="31"/>
      <c r="Q67" s="30"/>
    </row>
    <row r="68" spans="1:17" s="82" customFormat="1" ht="17.25" customHeight="1">
      <c r="A68" s="39">
        <v>22</v>
      </c>
      <c r="B68" s="69" t="s">
        <v>160</v>
      </c>
      <c r="C68" s="68" t="s">
        <v>159</v>
      </c>
      <c r="D68" s="67" t="s">
        <v>158</v>
      </c>
      <c r="E68" s="99" t="s">
        <v>157</v>
      </c>
      <c r="F68" s="34"/>
      <c r="G68" s="31"/>
      <c r="H68" s="31"/>
      <c r="I68" s="33">
        <v>10</v>
      </c>
      <c r="J68" s="33">
        <v>6.5</v>
      </c>
      <c r="K68" s="33">
        <v>7</v>
      </c>
      <c r="L68" s="33">
        <v>7.5</v>
      </c>
      <c r="M68" s="33">
        <v>7.5</v>
      </c>
      <c r="N68" s="31">
        <v>7</v>
      </c>
      <c r="O68" s="32">
        <f>(I68+J68*2+SUM(K68:N68)/4*7)/10</f>
        <v>7.375</v>
      </c>
      <c r="P68" s="31"/>
      <c r="Q68" s="30"/>
    </row>
    <row r="69" spans="1:17" s="100" customFormat="1" ht="17.25" customHeight="1">
      <c r="A69" s="39">
        <v>23</v>
      </c>
      <c r="B69" s="69" t="s">
        <v>156</v>
      </c>
      <c r="C69" s="68" t="s">
        <v>155</v>
      </c>
      <c r="D69" s="67" t="s">
        <v>154</v>
      </c>
      <c r="E69" s="99" t="s">
        <v>153</v>
      </c>
      <c r="F69" s="34"/>
      <c r="G69" s="31"/>
      <c r="H69" s="31"/>
      <c r="I69" s="33">
        <v>10</v>
      </c>
      <c r="J69" s="33">
        <v>6.5</v>
      </c>
      <c r="K69" s="33">
        <v>4</v>
      </c>
      <c r="L69" s="33">
        <v>7</v>
      </c>
      <c r="M69" s="33">
        <v>6</v>
      </c>
      <c r="N69" s="31">
        <v>7</v>
      </c>
      <c r="O69" s="32">
        <f>(I69+J69*2+SUM(K69:N69)/4*7)/10</f>
        <v>6.5</v>
      </c>
      <c r="P69" s="31"/>
      <c r="Q69" s="30"/>
    </row>
    <row r="70" spans="1:17" s="82" customFormat="1" ht="17.25" customHeight="1">
      <c r="A70" s="39">
        <v>24</v>
      </c>
      <c r="B70" s="69" t="s">
        <v>152</v>
      </c>
      <c r="C70" s="68" t="s">
        <v>51</v>
      </c>
      <c r="D70" s="67" t="s">
        <v>151</v>
      </c>
      <c r="E70" s="99" t="s">
        <v>150</v>
      </c>
      <c r="F70" s="34"/>
      <c r="G70" s="31"/>
      <c r="H70" s="31"/>
      <c r="I70" s="33">
        <v>10</v>
      </c>
      <c r="J70" s="33">
        <v>6.5</v>
      </c>
      <c r="K70" s="33">
        <v>6</v>
      </c>
      <c r="L70" s="33">
        <v>6.5</v>
      </c>
      <c r="M70" s="33">
        <v>7.5</v>
      </c>
      <c r="N70" s="31">
        <v>6.5</v>
      </c>
      <c r="O70" s="32">
        <f>(I70+J70*2+SUM(K70:N70)/4*7)/10</f>
        <v>6.9375</v>
      </c>
      <c r="P70" s="31"/>
      <c r="Q70" s="30"/>
    </row>
    <row r="71" spans="1:17" s="82" customFormat="1" ht="17.25" customHeight="1">
      <c r="A71" s="39">
        <v>25</v>
      </c>
      <c r="B71" s="69" t="s">
        <v>149</v>
      </c>
      <c r="C71" s="68" t="s">
        <v>148</v>
      </c>
      <c r="D71" s="67" t="s">
        <v>98</v>
      </c>
      <c r="E71" s="99" t="s">
        <v>147</v>
      </c>
      <c r="F71" s="34"/>
      <c r="G71" s="31"/>
      <c r="H71" s="31"/>
      <c r="I71" s="33">
        <v>10</v>
      </c>
      <c r="J71" s="33">
        <v>8</v>
      </c>
      <c r="K71" s="33">
        <v>4.5</v>
      </c>
      <c r="L71" s="33">
        <v>6</v>
      </c>
      <c r="M71" s="33">
        <v>7.5</v>
      </c>
      <c r="N71" s="31">
        <v>7</v>
      </c>
      <c r="O71" s="32">
        <f>(I71+J71*2+SUM(K71:N71)/4*7)/10</f>
        <v>6.975</v>
      </c>
      <c r="P71" s="31"/>
      <c r="Q71" s="30"/>
    </row>
    <row r="72" spans="1:17" s="82" customFormat="1" ht="17.25" customHeight="1">
      <c r="A72" s="39">
        <v>26</v>
      </c>
      <c r="B72" s="69" t="s">
        <v>146</v>
      </c>
      <c r="C72" s="68" t="s">
        <v>145</v>
      </c>
      <c r="D72" s="67" t="s">
        <v>144</v>
      </c>
      <c r="E72" s="99" t="s">
        <v>143</v>
      </c>
      <c r="F72" s="34"/>
      <c r="G72" s="31"/>
      <c r="H72" s="31"/>
      <c r="I72" s="33">
        <v>10</v>
      </c>
      <c r="J72" s="33">
        <v>8</v>
      </c>
      <c r="K72" s="33">
        <v>5.5</v>
      </c>
      <c r="L72" s="33">
        <v>6</v>
      </c>
      <c r="M72" s="33">
        <v>8.5</v>
      </c>
      <c r="N72" s="31">
        <v>7.5</v>
      </c>
      <c r="O72" s="32">
        <f>(I72+J72*2+SUM(K72:N72)/4*7)/10</f>
        <v>7.4125</v>
      </c>
      <c r="P72" s="31"/>
      <c r="Q72" s="30"/>
    </row>
    <row r="73" spans="1:17" s="82" customFormat="1" ht="17.25" customHeight="1">
      <c r="A73" s="39">
        <v>27</v>
      </c>
      <c r="B73" s="69" t="s">
        <v>142</v>
      </c>
      <c r="C73" s="68" t="s">
        <v>141</v>
      </c>
      <c r="D73" s="67" t="s">
        <v>140</v>
      </c>
      <c r="E73" s="99" t="s">
        <v>139</v>
      </c>
      <c r="F73" s="34"/>
      <c r="G73" s="31"/>
      <c r="H73" s="31"/>
      <c r="I73" s="33">
        <v>10</v>
      </c>
      <c r="J73" s="33">
        <v>6.5</v>
      </c>
      <c r="K73" s="33">
        <v>6</v>
      </c>
      <c r="L73" s="33">
        <v>7</v>
      </c>
      <c r="M73" s="33">
        <v>8.5</v>
      </c>
      <c r="N73" s="31">
        <v>6</v>
      </c>
      <c r="O73" s="32">
        <f>(I73+J73*2+SUM(K73:N73)/4*7)/10</f>
        <v>7.1125</v>
      </c>
      <c r="P73" s="31"/>
      <c r="Q73" s="30"/>
    </row>
    <row r="74" spans="1:17" s="82" customFormat="1" ht="17.25" customHeight="1">
      <c r="A74" s="39">
        <v>28</v>
      </c>
      <c r="B74" s="69" t="s">
        <v>138</v>
      </c>
      <c r="C74" s="68" t="s">
        <v>137</v>
      </c>
      <c r="D74" s="67" t="s">
        <v>133</v>
      </c>
      <c r="E74" s="99" t="s">
        <v>136</v>
      </c>
      <c r="F74" s="34"/>
      <c r="G74" s="31"/>
      <c r="H74" s="31"/>
      <c r="I74" s="33">
        <v>4</v>
      </c>
      <c r="J74" s="33">
        <v>0</v>
      </c>
      <c r="K74" s="33">
        <v>0</v>
      </c>
      <c r="L74" s="33">
        <v>0</v>
      </c>
      <c r="M74" s="33">
        <v>0</v>
      </c>
      <c r="N74" s="31"/>
      <c r="O74" s="32">
        <f>(I74+J74*2+SUM(K74:N74)/4*7)/10</f>
        <v>0.4</v>
      </c>
      <c r="P74" s="31"/>
      <c r="Q74" s="30"/>
    </row>
    <row r="75" spans="1:17" s="82" customFormat="1" ht="17.25" customHeight="1">
      <c r="A75" s="39">
        <v>29</v>
      </c>
      <c r="B75" s="69" t="s">
        <v>135</v>
      </c>
      <c r="C75" s="68" t="s">
        <v>134</v>
      </c>
      <c r="D75" s="67" t="s">
        <v>133</v>
      </c>
      <c r="E75" s="99" t="s">
        <v>132</v>
      </c>
      <c r="F75" s="34"/>
      <c r="G75" s="31"/>
      <c r="H75" s="31"/>
      <c r="I75" s="33">
        <v>10</v>
      </c>
      <c r="J75" s="33">
        <v>6.5</v>
      </c>
      <c r="K75" s="33">
        <v>4</v>
      </c>
      <c r="L75" s="33">
        <v>6.5</v>
      </c>
      <c r="M75" s="33">
        <v>4.5</v>
      </c>
      <c r="N75" s="31">
        <v>6.5</v>
      </c>
      <c r="O75" s="32">
        <f>(I75+J75*2+SUM(K75:N75)/4*7)/10</f>
        <v>6.0625</v>
      </c>
      <c r="P75" s="31"/>
      <c r="Q75" s="30"/>
    </row>
    <row r="76" spans="1:17" s="82" customFormat="1" ht="17.25" customHeight="1">
      <c r="A76" s="39">
        <v>30</v>
      </c>
      <c r="B76" s="69" t="s">
        <v>131</v>
      </c>
      <c r="C76" s="68" t="s">
        <v>130</v>
      </c>
      <c r="D76" s="67" t="s">
        <v>129</v>
      </c>
      <c r="E76" s="99" t="s">
        <v>128</v>
      </c>
      <c r="F76" s="34"/>
      <c r="G76" s="31"/>
      <c r="H76" s="31"/>
      <c r="I76" s="33">
        <v>10</v>
      </c>
      <c r="J76" s="33">
        <v>6.5</v>
      </c>
      <c r="K76" s="33">
        <v>4.5</v>
      </c>
      <c r="L76" s="33">
        <v>6.5</v>
      </c>
      <c r="M76" s="33">
        <v>6</v>
      </c>
      <c r="N76" s="31">
        <v>6.5</v>
      </c>
      <c r="O76" s="32">
        <f>(I76+J76*2+SUM(K76:N76)/4*7)/10</f>
        <v>6.4125</v>
      </c>
      <c r="P76" s="31"/>
      <c r="Q76" s="30"/>
    </row>
    <row r="77" spans="1:18" s="82" customFormat="1" ht="17.25" customHeight="1" thickBot="1">
      <c r="A77" s="29">
        <v>31</v>
      </c>
      <c r="B77" s="98">
        <v>31</v>
      </c>
      <c r="C77" s="97" t="s">
        <v>127</v>
      </c>
      <c r="D77" s="96" t="s">
        <v>91</v>
      </c>
      <c r="E77" s="95" t="s">
        <v>126</v>
      </c>
      <c r="F77" s="25"/>
      <c r="G77" s="24"/>
      <c r="H77" s="24"/>
      <c r="I77" s="94">
        <v>10</v>
      </c>
      <c r="J77" s="94">
        <v>6</v>
      </c>
      <c r="K77" s="94">
        <v>5</v>
      </c>
      <c r="L77" s="94">
        <v>6.5</v>
      </c>
      <c r="M77" s="94">
        <v>7</v>
      </c>
      <c r="N77" s="24">
        <v>7.5</v>
      </c>
      <c r="O77" s="93">
        <f>(I77+J77*2+SUM(K77:N77)/4*7)/10</f>
        <v>6.75</v>
      </c>
      <c r="P77" s="24"/>
      <c r="Q77" s="23"/>
      <c r="R77" s="92"/>
    </row>
    <row r="78" spans="1:34" s="91" customFormat="1" ht="16.5" thickTop="1">
      <c r="A78" s="22" t="s">
        <v>9</v>
      </c>
      <c r="B78" s="15"/>
      <c r="C78" s="10"/>
      <c r="D78" s="10"/>
      <c r="E78" s="10" t="s">
        <v>8</v>
      </c>
      <c r="F78" s="17"/>
      <c r="G78" s="10"/>
      <c r="H78" s="10" t="s">
        <v>7</v>
      </c>
      <c r="I78" s="10"/>
      <c r="J78" s="15"/>
      <c r="K78" s="15"/>
      <c r="L78" s="15"/>
      <c r="M78" s="15"/>
      <c r="N78" s="20"/>
      <c r="O78" s="21" t="s">
        <v>6</v>
      </c>
      <c r="Q78" s="13"/>
      <c r="T78" s="13"/>
      <c r="U78" s="10"/>
      <c r="V78" s="10"/>
      <c r="W78" s="16"/>
      <c r="X78" s="10"/>
      <c r="Y78" s="10"/>
      <c r="Z78" s="10"/>
      <c r="AA78" s="10"/>
      <c r="AB78" s="10"/>
      <c r="AC78" s="10"/>
      <c r="AD78" s="10"/>
      <c r="AE78" s="13"/>
      <c r="AF78" s="13"/>
      <c r="AG78" s="13"/>
      <c r="AH78" s="13"/>
    </row>
    <row r="79" spans="1:34" s="91" customFormat="1" ht="14.25" customHeight="1">
      <c r="A79" s="19" t="s">
        <v>5</v>
      </c>
      <c r="B79" s="18"/>
      <c r="C79" s="16"/>
      <c r="D79" s="16"/>
      <c r="E79" s="16" t="s">
        <v>4</v>
      </c>
      <c r="F79" s="17"/>
      <c r="G79" s="10"/>
      <c r="H79" s="10"/>
      <c r="I79" s="10"/>
      <c r="J79" s="15"/>
      <c r="K79" s="15"/>
      <c r="L79" s="15"/>
      <c r="M79" s="15"/>
      <c r="N79" s="20"/>
      <c r="O79" s="13"/>
      <c r="P79" s="13"/>
      <c r="Q79" s="13"/>
      <c r="T79" s="13"/>
      <c r="U79" s="16"/>
      <c r="V79" s="16"/>
      <c r="W79" s="16"/>
      <c r="X79" s="10"/>
      <c r="Y79" s="16"/>
      <c r="Z79" s="10"/>
      <c r="AA79" s="10"/>
      <c r="AB79" s="10"/>
      <c r="AC79" s="10"/>
      <c r="AD79" s="10"/>
      <c r="AE79" s="13"/>
      <c r="AF79" s="13"/>
      <c r="AG79" s="13"/>
      <c r="AH79" s="13"/>
    </row>
    <row r="80" spans="1:34" s="91" customFormat="1" ht="14.25" customHeight="1">
      <c r="A80" s="18"/>
      <c r="B80" s="18"/>
      <c r="C80" s="16"/>
      <c r="D80" s="16"/>
      <c r="E80" s="16"/>
      <c r="F80" s="17"/>
      <c r="G80" s="10"/>
      <c r="H80" s="10"/>
      <c r="I80" s="10"/>
      <c r="J80" s="15"/>
      <c r="K80" s="15"/>
      <c r="L80" s="15"/>
      <c r="M80" s="15"/>
      <c r="N80" s="20"/>
      <c r="O80" s="13"/>
      <c r="P80" s="13"/>
      <c r="Q80" s="13"/>
      <c r="T80" s="13"/>
      <c r="U80" s="16"/>
      <c r="V80" s="16"/>
      <c r="W80" s="16"/>
      <c r="X80" s="10"/>
      <c r="Y80" s="16"/>
      <c r="Z80" s="10"/>
      <c r="AA80" s="10"/>
      <c r="AB80" s="10"/>
      <c r="AC80" s="10"/>
      <c r="AD80" s="10"/>
      <c r="AE80" s="13"/>
      <c r="AF80" s="13"/>
      <c r="AG80" s="13"/>
      <c r="AH80" s="13"/>
    </row>
    <row r="81" spans="1:34" s="91" customFormat="1" ht="14.25" customHeight="1">
      <c r="A81" s="18"/>
      <c r="B81" s="18"/>
      <c r="C81" s="16"/>
      <c r="D81" s="16"/>
      <c r="E81" s="16"/>
      <c r="F81" s="17"/>
      <c r="G81" s="10"/>
      <c r="H81" s="10"/>
      <c r="I81" s="10"/>
      <c r="J81" s="15"/>
      <c r="K81" s="15"/>
      <c r="L81" s="15"/>
      <c r="M81" s="15"/>
      <c r="N81" s="20"/>
      <c r="O81" s="13"/>
      <c r="P81" s="13"/>
      <c r="Q81" s="13"/>
      <c r="T81" s="13"/>
      <c r="U81" s="16"/>
      <c r="V81" s="16"/>
      <c r="W81" s="16"/>
      <c r="X81" s="10"/>
      <c r="Y81" s="16"/>
      <c r="Z81" s="10"/>
      <c r="AA81" s="10"/>
      <c r="AB81" s="10"/>
      <c r="AC81" s="10"/>
      <c r="AD81" s="10"/>
      <c r="AE81" s="13"/>
      <c r="AF81" s="13"/>
      <c r="AG81" s="13"/>
      <c r="AH81" s="13"/>
    </row>
    <row r="82" spans="1:34" s="91" customFormat="1" ht="15" customHeight="1">
      <c r="A82" s="18"/>
      <c r="B82" s="18"/>
      <c r="C82" s="16"/>
      <c r="D82" s="16"/>
      <c r="E82" s="16"/>
      <c r="F82" s="17"/>
      <c r="G82" s="16"/>
      <c r="H82" s="10"/>
      <c r="I82" s="10" t="s">
        <v>3</v>
      </c>
      <c r="J82" s="15"/>
      <c r="K82" s="15"/>
      <c r="L82" s="15"/>
      <c r="M82" s="15"/>
      <c r="N82" s="14"/>
      <c r="O82" s="13"/>
      <c r="P82" s="4"/>
      <c r="Q82" s="4"/>
      <c r="R82" s="4"/>
      <c r="S82" s="4"/>
      <c r="T82" s="13"/>
      <c r="U82" s="16"/>
      <c r="V82" s="16"/>
      <c r="W82" s="16"/>
      <c r="X82" s="10"/>
      <c r="Y82" s="16"/>
      <c r="Z82" s="10"/>
      <c r="AA82" s="22"/>
      <c r="AB82" s="10"/>
      <c r="AC82" s="13"/>
      <c r="AD82" s="13"/>
      <c r="AE82" s="4"/>
      <c r="AF82" s="4"/>
      <c r="AG82" s="4"/>
      <c r="AH82" s="4"/>
    </row>
    <row r="83" spans="1:34" s="5" customFormat="1" ht="15.75" customHeight="1">
      <c r="A83" s="12" t="s">
        <v>2</v>
      </c>
      <c r="B83" s="11"/>
      <c r="D83" s="10"/>
      <c r="F83" s="9" t="s">
        <v>1</v>
      </c>
      <c r="G83" s="8"/>
      <c r="H83" s="8"/>
      <c r="I83" s="8"/>
      <c r="J83" s="8"/>
      <c r="K83" s="8"/>
      <c r="L83" s="8"/>
      <c r="M83" s="8"/>
      <c r="N83" s="7"/>
      <c r="O83" s="6" t="s">
        <v>0</v>
      </c>
      <c r="Q83" s="4"/>
      <c r="T83" s="4"/>
      <c r="U83" s="16"/>
      <c r="V83" s="16"/>
      <c r="W83" s="16"/>
      <c r="X83" s="10"/>
      <c r="Y83" s="16"/>
      <c r="Z83" s="10"/>
      <c r="AA83" s="22"/>
      <c r="AB83" s="10"/>
      <c r="AC83" s="4"/>
      <c r="AD83" s="4"/>
      <c r="AE83" s="4"/>
      <c r="AF83" s="4"/>
      <c r="AG83" s="4"/>
      <c r="AH83" s="4"/>
    </row>
    <row r="84" spans="1:17" ht="18.75">
      <c r="A84" s="63" t="s">
        <v>37</v>
      </c>
      <c r="B84" s="62"/>
      <c r="C84" s="62"/>
      <c r="D84" s="61"/>
      <c r="F84" s="64" t="s">
        <v>36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8.75" customHeight="1">
      <c r="A85" s="63" t="s">
        <v>35</v>
      </c>
      <c r="B85" s="62"/>
      <c r="C85" s="62"/>
      <c r="D85" s="61"/>
      <c r="F85" s="60" t="s">
        <v>125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6:17" ht="19.5" customHeight="1">
      <c r="F86" s="59" t="s">
        <v>33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spans="1:16" s="54" customFormat="1" ht="19.5" customHeight="1">
      <c r="A87" s="58" t="s">
        <v>32</v>
      </c>
      <c r="B87" s="56"/>
      <c r="F87" s="55" t="s">
        <v>124</v>
      </c>
      <c r="P87" s="57" t="s">
        <v>123</v>
      </c>
    </row>
    <row r="88" spans="1:6" s="54" customFormat="1" ht="8.25" customHeight="1" thickBot="1">
      <c r="A88" s="56"/>
      <c r="B88" s="56"/>
      <c r="F88" s="55"/>
    </row>
    <row r="89" spans="1:17" s="90" customFormat="1" ht="16.5" customHeight="1" thickTop="1">
      <c r="A89" s="53" t="s">
        <v>29</v>
      </c>
      <c r="B89" s="52" t="s">
        <v>28</v>
      </c>
      <c r="C89" s="51" t="s">
        <v>27</v>
      </c>
      <c r="D89" s="50"/>
      <c r="E89" s="49" t="s">
        <v>26</v>
      </c>
      <c r="F89" s="49" t="s">
        <v>25</v>
      </c>
      <c r="G89" s="49" t="s">
        <v>24</v>
      </c>
      <c r="H89" s="49" t="s">
        <v>23</v>
      </c>
      <c r="I89" s="48" t="s">
        <v>22</v>
      </c>
      <c r="J89" s="48"/>
      <c r="K89" s="48"/>
      <c r="L89" s="48"/>
      <c r="M89" s="48"/>
      <c r="N89" s="48"/>
      <c r="O89" s="48"/>
      <c r="P89" s="48"/>
      <c r="Q89" s="47" t="s">
        <v>21</v>
      </c>
    </row>
    <row r="90" spans="1:17" s="89" customFormat="1" ht="25.5" customHeight="1" thickBot="1">
      <c r="A90" s="46"/>
      <c r="B90" s="45"/>
      <c r="C90" s="44"/>
      <c r="D90" s="43"/>
      <c r="E90" s="42"/>
      <c r="F90" s="42"/>
      <c r="G90" s="42"/>
      <c r="H90" s="42"/>
      <c r="I90" s="80" t="s">
        <v>20</v>
      </c>
      <c r="J90" s="80" t="s">
        <v>19</v>
      </c>
      <c r="K90" s="80" t="s">
        <v>18</v>
      </c>
      <c r="L90" s="80" t="s">
        <v>17</v>
      </c>
      <c r="M90" s="80" t="s">
        <v>16</v>
      </c>
      <c r="N90" s="80" t="s">
        <v>15</v>
      </c>
      <c r="O90" s="80" t="s">
        <v>14</v>
      </c>
      <c r="P90" s="80" t="s">
        <v>13</v>
      </c>
      <c r="Q90" s="40"/>
    </row>
    <row r="91" spans="1:17" s="82" customFormat="1" ht="24.75" customHeight="1" thickTop="1">
      <c r="A91" s="39">
        <v>1</v>
      </c>
      <c r="B91" s="78" t="s">
        <v>88</v>
      </c>
      <c r="C91" s="88" t="s">
        <v>122</v>
      </c>
      <c r="D91" s="87" t="s">
        <v>121</v>
      </c>
      <c r="E91" s="86" t="s">
        <v>120</v>
      </c>
      <c r="F91" s="34"/>
      <c r="G91" s="31"/>
      <c r="H91" s="31"/>
      <c r="I91" s="33">
        <v>10</v>
      </c>
      <c r="J91" s="33">
        <v>7.6</v>
      </c>
      <c r="K91" s="33">
        <v>5</v>
      </c>
      <c r="L91" s="33">
        <v>7.5</v>
      </c>
      <c r="M91" s="33">
        <v>7</v>
      </c>
      <c r="N91" s="31">
        <v>7.5</v>
      </c>
      <c r="O91" s="32">
        <f>(I91+J91*2+SUM(K91:N91)/4*7)/10</f>
        <v>7.245</v>
      </c>
      <c r="P91" s="31"/>
      <c r="Q91" s="30"/>
    </row>
    <row r="92" spans="1:17" s="82" customFormat="1" ht="24.75" customHeight="1">
      <c r="A92" s="39">
        <v>2</v>
      </c>
      <c r="B92" s="69" t="s">
        <v>84</v>
      </c>
      <c r="C92" s="88" t="s">
        <v>119</v>
      </c>
      <c r="D92" s="87" t="s">
        <v>118</v>
      </c>
      <c r="E92" s="86" t="s">
        <v>117</v>
      </c>
      <c r="F92" s="34"/>
      <c r="G92" s="31"/>
      <c r="H92" s="31"/>
      <c r="I92" s="33">
        <v>10</v>
      </c>
      <c r="J92" s="33">
        <v>7.4</v>
      </c>
      <c r="K92" s="33">
        <v>7</v>
      </c>
      <c r="L92" s="33">
        <v>7</v>
      </c>
      <c r="M92" s="33">
        <v>8</v>
      </c>
      <c r="N92" s="31">
        <v>7</v>
      </c>
      <c r="O92" s="32">
        <f>(I92+J92*2+SUM(K92:N92)/4*7)/10</f>
        <v>7.555</v>
      </c>
      <c r="P92" s="31"/>
      <c r="Q92" s="30"/>
    </row>
    <row r="93" spans="1:17" s="82" customFormat="1" ht="24.75" customHeight="1">
      <c r="A93" s="39">
        <v>3</v>
      </c>
      <c r="B93" s="69" t="s">
        <v>80</v>
      </c>
      <c r="C93" s="88" t="s">
        <v>116</v>
      </c>
      <c r="D93" s="87" t="s">
        <v>115</v>
      </c>
      <c r="E93" s="86" t="s">
        <v>114</v>
      </c>
      <c r="F93" s="34"/>
      <c r="G93" s="31"/>
      <c r="H93" s="31"/>
      <c r="I93" s="33">
        <v>8</v>
      </c>
      <c r="J93" s="33">
        <v>7.2</v>
      </c>
      <c r="K93" s="33">
        <v>6.5</v>
      </c>
      <c r="L93" s="33">
        <v>7.5</v>
      </c>
      <c r="M93" s="33">
        <v>7</v>
      </c>
      <c r="N93" s="31">
        <v>6</v>
      </c>
      <c r="O93" s="32">
        <f>(I93+J93*2+SUM(K93:N93)/4*7)/10</f>
        <v>6.965000000000001</v>
      </c>
      <c r="P93" s="31"/>
      <c r="Q93" s="30"/>
    </row>
    <row r="94" spans="1:17" s="82" customFormat="1" ht="24.75" customHeight="1">
      <c r="A94" s="39">
        <v>4</v>
      </c>
      <c r="B94" s="69" t="s">
        <v>76</v>
      </c>
      <c r="C94" s="88" t="s">
        <v>113</v>
      </c>
      <c r="D94" s="87" t="s">
        <v>112</v>
      </c>
      <c r="E94" s="86" t="s">
        <v>111</v>
      </c>
      <c r="F94" s="34"/>
      <c r="G94" s="31"/>
      <c r="H94" s="31"/>
      <c r="I94" s="33">
        <v>10</v>
      </c>
      <c r="J94" s="33">
        <v>7.2</v>
      </c>
      <c r="K94" s="33">
        <v>7</v>
      </c>
      <c r="L94" s="33">
        <v>8</v>
      </c>
      <c r="M94" s="33">
        <v>6</v>
      </c>
      <c r="N94" s="31">
        <v>3.5</v>
      </c>
      <c r="O94" s="32">
        <f>(I94+J94*2+SUM(K94:N94)/4*7)/10</f>
        <v>6.727500000000001</v>
      </c>
      <c r="P94" s="31"/>
      <c r="Q94" s="30"/>
    </row>
    <row r="95" spans="1:17" s="82" customFormat="1" ht="24.75" customHeight="1">
      <c r="A95" s="39">
        <v>5</v>
      </c>
      <c r="B95" s="69" t="s">
        <v>72</v>
      </c>
      <c r="C95" s="88" t="s">
        <v>110</v>
      </c>
      <c r="D95" s="87" t="s">
        <v>109</v>
      </c>
      <c r="E95" s="86" t="s">
        <v>108</v>
      </c>
      <c r="F95" s="34"/>
      <c r="G95" s="31"/>
      <c r="H95" s="31"/>
      <c r="I95" s="33">
        <v>9</v>
      </c>
      <c r="J95" s="33">
        <v>7</v>
      </c>
      <c r="K95" s="33">
        <v>7.5</v>
      </c>
      <c r="L95" s="33">
        <v>7.5</v>
      </c>
      <c r="M95" s="33">
        <v>8</v>
      </c>
      <c r="N95" s="31">
        <v>6</v>
      </c>
      <c r="O95" s="32">
        <f>(I95+J95*2+SUM(K95:N95)/4*7)/10</f>
        <v>7.375</v>
      </c>
      <c r="P95" s="31"/>
      <c r="Q95" s="30"/>
    </row>
    <row r="96" spans="1:17" s="82" customFormat="1" ht="24.75" customHeight="1">
      <c r="A96" s="39">
        <v>6</v>
      </c>
      <c r="B96" s="69" t="s">
        <v>68</v>
      </c>
      <c r="C96" s="88" t="s">
        <v>107</v>
      </c>
      <c r="D96" s="87" t="s">
        <v>106</v>
      </c>
      <c r="E96" s="86" t="s">
        <v>105</v>
      </c>
      <c r="F96" s="34"/>
      <c r="G96" s="31"/>
      <c r="H96" s="31"/>
      <c r="I96" s="33">
        <v>10</v>
      </c>
      <c r="J96" s="33">
        <v>8.3</v>
      </c>
      <c r="K96" s="33">
        <v>4.5</v>
      </c>
      <c r="L96" s="33">
        <v>7</v>
      </c>
      <c r="M96" s="33">
        <v>7.5</v>
      </c>
      <c r="N96" s="31">
        <v>7.5</v>
      </c>
      <c r="O96" s="32">
        <f>(I96+J96*2+SUM(K96:N96)/4*7)/10</f>
        <v>7.297499999999999</v>
      </c>
      <c r="P96" s="31"/>
      <c r="Q96" s="30"/>
    </row>
    <row r="97" spans="1:17" s="82" customFormat="1" ht="24.75" customHeight="1">
      <c r="A97" s="39">
        <v>7</v>
      </c>
      <c r="B97" s="69" t="s">
        <v>63</v>
      </c>
      <c r="C97" s="88" t="s">
        <v>104</v>
      </c>
      <c r="D97" s="87" t="s">
        <v>103</v>
      </c>
      <c r="E97" s="86" t="s">
        <v>102</v>
      </c>
      <c r="F97" s="34"/>
      <c r="G97" s="31"/>
      <c r="H97" s="31"/>
      <c r="I97" s="33">
        <v>10</v>
      </c>
      <c r="J97" s="33">
        <v>7.3</v>
      </c>
      <c r="K97" s="33">
        <v>5</v>
      </c>
      <c r="L97" s="33">
        <v>8</v>
      </c>
      <c r="M97" s="33">
        <v>8</v>
      </c>
      <c r="N97" s="31">
        <v>6</v>
      </c>
      <c r="O97" s="32">
        <f>(I97+J97*2+SUM(K97:N97)/4*7)/10</f>
        <v>7.185</v>
      </c>
      <c r="P97" s="31"/>
      <c r="Q97" s="30"/>
    </row>
    <row r="98" spans="1:17" s="82" customFormat="1" ht="24.75" customHeight="1">
      <c r="A98" s="39">
        <v>8</v>
      </c>
      <c r="B98" s="69" t="s">
        <v>59</v>
      </c>
      <c r="C98" s="88" t="s">
        <v>101</v>
      </c>
      <c r="D98" s="87" t="s">
        <v>98</v>
      </c>
      <c r="E98" s="86" t="s">
        <v>100</v>
      </c>
      <c r="F98" s="34"/>
      <c r="G98" s="31"/>
      <c r="H98" s="31"/>
      <c r="I98" s="33">
        <v>9</v>
      </c>
      <c r="J98" s="33">
        <v>6.8</v>
      </c>
      <c r="K98" s="33">
        <v>6.5</v>
      </c>
      <c r="L98" s="33">
        <v>7</v>
      </c>
      <c r="M98" s="33">
        <v>8</v>
      </c>
      <c r="N98" s="31">
        <v>5</v>
      </c>
      <c r="O98" s="32">
        <f>(I98+J98*2+SUM(K98:N98)/4*7)/10</f>
        <v>6.897499999999999</v>
      </c>
      <c r="P98" s="31"/>
      <c r="Q98" s="30"/>
    </row>
    <row r="99" spans="1:17" s="82" customFormat="1" ht="24.75" customHeight="1">
      <c r="A99" s="39">
        <v>9</v>
      </c>
      <c r="B99" s="69" t="s">
        <v>55</v>
      </c>
      <c r="C99" s="88" t="s">
        <v>99</v>
      </c>
      <c r="D99" s="87" t="s">
        <v>98</v>
      </c>
      <c r="E99" s="86" t="s">
        <v>97</v>
      </c>
      <c r="F99" s="34"/>
      <c r="G99" s="31"/>
      <c r="H99" s="31"/>
      <c r="I99" s="33">
        <v>10</v>
      </c>
      <c r="J99" s="33">
        <v>8.2</v>
      </c>
      <c r="K99" s="33">
        <v>7.5</v>
      </c>
      <c r="L99" s="33">
        <v>7.5</v>
      </c>
      <c r="M99" s="33">
        <v>7</v>
      </c>
      <c r="N99" s="31">
        <v>7</v>
      </c>
      <c r="O99" s="32">
        <f>(I99+J99*2+SUM(K99:N99)/4*7)/10</f>
        <v>7.715000000000001</v>
      </c>
      <c r="P99" s="31"/>
      <c r="Q99" s="30"/>
    </row>
    <row r="100" spans="1:17" s="82" customFormat="1" ht="24.75" customHeight="1">
      <c r="A100" s="39">
        <v>10</v>
      </c>
      <c r="B100" s="69" t="s">
        <v>52</v>
      </c>
      <c r="C100" s="88" t="s">
        <v>96</v>
      </c>
      <c r="D100" s="87" t="s">
        <v>95</v>
      </c>
      <c r="E100" s="86" t="s">
        <v>94</v>
      </c>
      <c r="F100" s="34"/>
      <c r="G100" s="31"/>
      <c r="H100" s="31"/>
      <c r="I100" s="33">
        <v>5</v>
      </c>
      <c r="J100" s="33">
        <v>6.8</v>
      </c>
      <c r="K100" s="33">
        <v>7</v>
      </c>
      <c r="L100" s="33">
        <v>7.5</v>
      </c>
      <c r="M100" s="33">
        <v>6</v>
      </c>
      <c r="N100" s="31">
        <v>6</v>
      </c>
      <c r="O100" s="32">
        <f>(I100+J100*2+SUM(K100:N100)/4*7)/10</f>
        <v>6.4975</v>
      </c>
      <c r="P100" s="31"/>
      <c r="Q100" s="30"/>
    </row>
    <row r="101" spans="1:17" s="82" customFormat="1" ht="24.75" customHeight="1">
      <c r="A101" s="39">
        <v>11</v>
      </c>
      <c r="B101" s="69" t="s">
        <v>93</v>
      </c>
      <c r="C101" s="85" t="s">
        <v>92</v>
      </c>
      <c r="D101" s="84" t="s">
        <v>91</v>
      </c>
      <c r="E101" s="83" t="s">
        <v>90</v>
      </c>
      <c r="F101" s="34"/>
      <c r="G101" s="31"/>
      <c r="H101" s="31"/>
      <c r="I101" s="33">
        <v>8</v>
      </c>
      <c r="J101" s="33">
        <v>6.4</v>
      </c>
      <c r="K101" s="33">
        <v>6</v>
      </c>
      <c r="L101" s="33">
        <v>7.5</v>
      </c>
      <c r="M101" s="33">
        <v>8.5</v>
      </c>
      <c r="N101" s="31">
        <v>6</v>
      </c>
      <c r="O101" s="32">
        <f>(I101+J101*2+SUM(K101:N101)/4*7)/10</f>
        <v>6.9799999999999995</v>
      </c>
      <c r="P101" s="31"/>
      <c r="Q101" s="30"/>
    </row>
    <row r="102" spans="1:17" s="82" customFormat="1" ht="24.75" customHeight="1" thickBot="1">
      <c r="A102" s="29"/>
      <c r="B102" s="28"/>
      <c r="C102" s="27"/>
      <c r="D102" s="27"/>
      <c r="E102" s="26"/>
      <c r="F102" s="25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3"/>
    </row>
    <row r="103" spans="1:18" ht="16.5" thickTop="1">
      <c r="A103" s="22" t="s">
        <v>9</v>
      </c>
      <c r="B103" s="15"/>
      <c r="C103" s="10"/>
      <c r="D103" s="10"/>
      <c r="E103" s="10" t="s">
        <v>8</v>
      </c>
      <c r="F103" s="17"/>
      <c r="G103" s="10"/>
      <c r="H103" s="10" t="s">
        <v>7</v>
      </c>
      <c r="I103" s="10"/>
      <c r="J103" s="15"/>
      <c r="K103" s="15"/>
      <c r="L103" s="15"/>
      <c r="M103" s="15"/>
      <c r="N103" s="20"/>
      <c r="O103" s="13"/>
      <c r="P103" s="21" t="s">
        <v>6</v>
      </c>
      <c r="Q103" s="13"/>
      <c r="R103" s="13"/>
    </row>
    <row r="104" spans="1:18" s="81" customFormat="1" ht="15.75">
      <c r="A104" s="19" t="s">
        <v>5</v>
      </c>
      <c r="B104" s="18"/>
      <c r="C104" s="16"/>
      <c r="D104" s="16"/>
      <c r="E104" s="16" t="s">
        <v>4</v>
      </c>
      <c r="F104" s="17"/>
      <c r="G104" s="10"/>
      <c r="H104" s="10"/>
      <c r="I104" s="10"/>
      <c r="J104" s="15"/>
      <c r="K104" s="15"/>
      <c r="L104" s="15"/>
      <c r="M104" s="15"/>
      <c r="N104" s="20"/>
      <c r="O104" s="13"/>
      <c r="P104" s="13"/>
      <c r="Q104" s="13"/>
      <c r="R104" s="13"/>
    </row>
    <row r="105" spans="1:18" s="81" customFormat="1" ht="15.75">
      <c r="A105" s="19"/>
      <c r="B105" s="18"/>
      <c r="C105" s="16"/>
      <c r="D105" s="16"/>
      <c r="E105" s="16"/>
      <c r="F105" s="17"/>
      <c r="G105" s="10"/>
      <c r="H105" s="10"/>
      <c r="I105" s="10"/>
      <c r="J105" s="15"/>
      <c r="K105" s="15"/>
      <c r="L105" s="15"/>
      <c r="M105" s="15"/>
      <c r="N105" s="20"/>
      <c r="O105" s="13"/>
      <c r="P105" s="13"/>
      <c r="Q105" s="13"/>
      <c r="R105" s="13"/>
    </row>
    <row r="106" spans="1:18" s="81" customFormat="1" ht="15.75">
      <c r="A106" s="19"/>
      <c r="B106" s="18"/>
      <c r="C106" s="16"/>
      <c r="D106" s="16"/>
      <c r="E106" s="16"/>
      <c r="F106" s="17"/>
      <c r="G106" s="10"/>
      <c r="H106" s="10"/>
      <c r="I106" s="10"/>
      <c r="J106" s="15"/>
      <c r="K106" s="15"/>
      <c r="L106" s="15"/>
      <c r="M106" s="15"/>
      <c r="N106" s="20"/>
      <c r="O106" s="13"/>
      <c r="P106" s="13"/>
      <c r="Q106" s="13"/>
      <c r="R106" s="13"/>
    </row>
    <row r="107" spans="1:18" s="81" customFormat="1" ht="15.75">
      <c r="A107" s="19"/>
      <c r="B107" s="18"/>
      <c r="C107" s="16"/>
      <c r="D107" s="16"/>
      <c r="E107" s="16"/>
      <c r="F107" s="17"/>
      <c r="G107" s="10"/>
      <c r="H107" s="10"/>
      <c r="I107" s="10"/>
      <c r="J107" s="15"/>
      <c r="K107" s="15"/>
      <c r="L107" s="15"/>
      <c r="M107" s="15"/>
      <c r="N107" s="20"/>
      <c r="O107" s="13"/>
      <c r="P107" s="13"/>
      <c r="Q107" s="13"/>
      <c r="R107" s="13"/>
    </row>
    <row r="108" spans="1:18" s="81" customFormat="1" ht="15.75">
      <c r="A108" s="19"/>
      <c r="B108" s="18"/>
      <c r="C108" s="16"/>
      <c r="D108" s="16"/>
      <c r="E108" s="16"/>
      <c r="F108" s="17"/>
      <c r="G108" s="10"/>
      <c r="H108" s="10"/>
      <c r="I108" s="10"/>
      <c r="J108" s="15"/>
      <c r="K108" s="15"/>
      <c r="L108" s="15"/>
      <c r="M108" s="15"/>
      <c r="N108" s="20"/>
      <c r="O108" s="13"/>
      <c r="P108" s="13"/>
      <c r="Q108" s="13"/>
      <c r="R108" s="13"/>
    </row>
    <row r="109" spans="1:18" s="81" customFormat="1" ht="15.75">
      <c r="A109" s="19"/>
      <c r="B109" s="18"/>
      <c r="C109" s="16"/>
      <c r="D109" s="16"/>
      <c r="E109" s="16"/>
      <c r="F109" s="17"/>
      <c r="G109" s="16"/>
      <c r="H109" s="10"/>
      <c r="I109" s="10" t="s">
        <v>3</v>
      </c>
      <c r="J109" s="15"/>
      <c r="K109" s="15"/>
      <c r="L109" s="15"/>
      <c r="M109" s="15"/>
      <c r="N109" s="14"/>
      <c r="O109" s="13"/>
      <c r="P109" s="4"/>
      <c r="Q109" s="4"/>
      <c r="R109" s="13"/>
    </row>
    <row r="110" spans="1:18" s="81" customFormat="1" ht="15.75">
      <c r="A110" s="12" t="s">
        <v>2</v>
      </c>
      <c r="B110" s="11"/>
      <c r="C110" s="5"/>
      <c r="D110" s="10"/>
      <c r="E110" s="5"/>
      <c r="F110" s="9" t="s">
        <v>1</v>
      </c>
      <c r="G110" s="8"/>
      <c r="H110" s="8"/>
      <c r="I110" s="8"/>
      <c r="J110" s="8"/>
      <c r="K110" s="8"/>
      <c r="L110" s="8"/>
      <c r="M110" s="8"/>
      <c r="N110" s="7"/>
      <c r="O110" s="6" t="s">
        <v>0</v>
      </c>
      <c r="P110" s="5"/>
      <c r="Q110" s="4"/>
      <c r="R110" s="13"/>
    </row>
    <row r="111" spans="1:18" s="81" customFormat="1" ht="15.7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3"/>
    </row>
    <row r="112" spans="1:18" s="81" customFormat="1" ht="15.75">
      <c r="A112" s="18"/>
      <c r="B112" s="18"/>
      <c r="C112" s="16"/>
      <c r="D112" s="16"/>
      <c r="E112" s="16"/>
      <c r="F112" s="10"/>
      <c r="G112" s="10"/>
      <c r="H112" s="10"/>
      <c r="I112" s="10"/>
      <c r="J112" s="10"/>
      <c r="K112" s="10"/>
      <c r="L112" s="10"/>
      <c r="M112" s="10"/>
      <c r="N112" s="13"/>
      <c r="O112" s="13"/>
      <c r="P112" s="13"/>
      <c r="Q112" s="13"/>
      <c r="R112" s="13"/>
    </row>
    <row r="113" spans="1:18" s="81" customFormat="1" ht="15.75">
      <c r="A113" s="18"/>
      <c r="B113" s="18"/>
      <c r="C113" s="16"/>
      <c r="D113" s="16"/>
      <c r="E113" s="16"/>
      <c r="F113" s="10"/>
      <c r="G113" s="10"/>
      <c r="H113" s="10"/>
      <c r="I113" s="10"/>
      <c r="J113" s="10"/>
      <c r="K113" s="10"/>
      <c r="L113" s="10"/>
      <c r="M113" s="10"/>
      <c r="N113" s="13"/>
      <c r="O113" s="13"/>
      <c r="P113" s="13"/>
      <c r="Q113" s="13"/>
      <c r="R113" s="13"/>
    </row>
    <row r="123" spans="1:17" ht="18.75">
      <c r="A123" s="63" t="s">
        <v>37</v>
      </c>
      <c r="B123" s="61"/>
      <c r="C123" s="62"/>
      <c r="D123" s="61"/>
      <c r="F123" s="64" t="s">
        <v>36</v>
      </c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ht="19.5" customHeight="1">
      <c r="A124" s="63" t="s">
        <v>35</v>
      </c>
      <c r="B124" s="61"/>
      <c r="C124" s="62"/>
      <c r="D124" s="61"/>
      <c r="F124" s="60" t="s">
        <v>89</v>
      </c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6:17" ht="20.25" customHeight="1">
      <c r="F125" s="59" t="s">
        <v>33</v>
      </c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</row>
    <row r="126" spans="1:17" ht="21" customHeight="1">
      <c r="A126" s="58" t="s">
        <v>32</v>
      </c>
      <c r="B126" s="56"/>
      <c r="C126" s="54"/>
      <c r="D126" s="54"/>
      <c r="E126" s="54"/>
      <c r="F126" s="55" t="s">
        <v>31</v>
      </c>
      <c r="G126" s="54"/>
      <c r="H126" s="54"/>
      <c r="I126" s="54"/>
      <c r="J126" s="54"/>
      <c r="K126" s="54"/>
      <c r="L126" s="54"/>
      <c r="M126" s="54"/>
      <c r="N126" s="54"/>
      <c r="O126" s="54"/>
      <c r="P126" s="57" t="s">
        <v>30</v>
      </c>
      <c r="Q126" s="54"/>
    </row>
    <row r="127" spans="1:17" ht="17.25" thickBot="1">
      <c r="A127" s="56"/>
      <c r="B127" s="56"/>
      <c r="C127" s="54"/>
      <c r="D127" s="54"/>
      <c r="E127" s="54"/>
      <c r="F127" s="55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</row>
    <row r="128" spans="1:17" ht="16.5" thickTop="1">
      <c r="A128" s="53" t="s">
        <v>29</v>
      </c>
      <c r="B128" s="52" t="s">
        <v>28</v>
      </c>
      <c r="C128" s="51" t="s">
        <v>27</v>
      </c>
      <c r="D128" s="50"/>
      <c r="E128" s="49" t="s">
        <v>26</v>
      </c>
      <c r="F128" s="49" t="s">
        <v>25</v>
      </c>
      <c r="G128" s="49" t="s">
        <v>24</v>
      </c>
      <c r="H128" s="49" t="s">
        <v>23</v>
      </c>
      <c r="I128" s="48" t="s">
        <v>22</v>
      </c>
      <c r="J128" s="48"/>
      <c r="K128" s="48"/>
      <c r="L128" s="48"/>
      <c r="M128" s="48"/>
      <c r="N128" s="48"/>
      <c r="O128" s="48"/>
      <c r="P128" s="48"/>
      <c r="Q128" s="47" t="s">
        <v>21</v>
      </c>
    </row>
    <row r="129" spans="1:17" ht="24.75" customHeight="1" thickBot="1">
      <c r="A129" s="46"/>
      <c r="B129" s="45"/>
      <c r="C129" s="44"/>
      <c r="D129" s="43"/>
      <c r="E129" s="42"/>
      <c r="F129" s="42"/>
      <c r="G129" s="42"/>
      <c r="H129" s="42"/>
      <c r="I129" s="80" t="s">
        <v>20</v>
      </c>
      <c r="J129" s="80" t="s">
        <v>19</v>
      </c>
      <c r="K129" s="80" t="s">
        <v>18</v>
      </c>
      <c r="L129" s="80" t="s">
        <v>17</v>
      </c>
      <c r="M129" s="80" t="s">
        <v>16</v>
      </c>
      <c r="N129" s="80" t="s">
        <v>15</v>
      </c>
      <c r="O129" s="80" t="s">
        <v>14</v>
      </c>
      <c r="P129" s="80" t="s">
        <v>13</v>
      </c>
      <c r="Q129" s="40"/>
    </row>
    <row r="130" spans="1:17" s="65" customFormat="1" ht="27.75" customHeight="1" thickTop="1">
      <c r="A130" s="39">
        <v>1</v>
      </c>
      <c r="B130" s="78" t="s">
        <v>88</v>
      </c>
      <c r="C130" s="37" t="s">
        <v>87</v>
      </c>
      <c r="D130" s="36" t="s">
        <v>86</v>
      </c>
      <c r="E130" s="35" t="s">
        <v>85</v>
      </c>
      <c r="F130" s="34"/>
      <c r="G130" s="31"/>
      <c r="H130" s="31"/>
      <c r="I130" s="33">
        <v>10</v>
      </c>
      <c r="J130" s="33">
        <v>6.5</v>
      </c>
      <c r="K130" s="33">
        <v>3.5</v>
      </c>
      <c r="L130" s="33">
        <v>4.5</v>
      </c>
      <c r="M130" s="33">
        <v>4</v>
      </c>
      <c r="N130" s="31">
        <v>4</v>
      </c>
      <c r="O130" s="32">
        <f>(I130+J130*2+SUM(K130:N130)/4*7)/10</f>
        <v>5.1</v>
      </c>
      <c r="P130" s="31"/>
      <c r="Q130" s="30"/>
    </row>
    <row r="131" spans="1:17" s="65" customFormat="1" ht="27.75" customHeight="1">
      <c r="A131" s="39">
        <v>2</v>
      </c>
      <c r="B131" s="69" t="s">
        <v>84</v>
      </c>
      <c r="C131" s="37" t="s">
        <v>83</v>
      </c>
      <c r="D131" s="36" t="s">
        <v>82</v>
      </c>
      <c r="E131" s="35" t="s">
        <v>81</v>
      </c>
      <c r="F131" s="34"/>
      <c r="G131" s="31"/>
      <c r="H131" s="31"/>
      <c r="I131" s="33">
        <v>10</v>
      </c>
      <c r="J131" s="33">
        <v>6.5</v>
      </c>
      <c r="K131" s="33">
        <v>4</v>
      </c>
      <c r="L131" s="33">
        <v>7.5</v>
      </c>
      <c r="M131" s="33">
        <v>4</v>
      </c>
      <c r="N131" s="31">
        <v>6.5</v>
      </c>
      <c r="O131" s="32">
        <f>(I131+J131*2+SUM(K131:N131)/4*7)/10</f>
        <v>6.15</v>
      </c>
      <c r="P131" s="31"/>
      <c r="Q131" s="30"/>
    </row>
    <row r="132" spans="1:17" s="65" customFormat="1" ht="27.75" customHeight="1">
      <c r="A132" s="39">
        <v>3</v>
      </c>
      <c r="B132" s="69" t="s">
        <v>80</v>
      </c>
      <c r="C132" s="37" t="s">
        <v>79</v>
      </c>
      <c r="D132" s="36" t="s">
        <v>78</v>
      </c>
      <c r="E132" s="35" t="s">
        <v>77</v>
      </c>
      <c r="F132" s="34"/>
      <c r="G132" s="31"/>
      <c r="H132" s="31"/>
      <c r="I132" s="33">
        <v>8</v>
      </c>
      <c r="J132" s="33">
        <v>6.5</v>
      </c>
      <c r="K132" s="33">
        <v>3.5</v>
      </c>
      <c r="L132" s="33">
        <v>6.5</v>
      </c>
      <c r="M132" s="33">
        <v>4.5</v>
      </c>
      <c r="N132" s="31">
        <v>7</v>
      </c>
      <c r="O132" s="32">
        <f>(I132+J132*2+SUM(K132:N132)/4*7)/10</f>
        <v>5.8625</v>
      </c>
      <c r="P132" s="31"/>
      <c r="Q132" s="30"/>
    </row>
    <row r="133" spans="1:17" s="65" customFormat="1" ht="27.75" customHeight="1">
      <c r="A133" s="39">
        <v>4</v>
      </c>
      <c r="B133" s="69" t="s">
        <v>76</v>
      </c>
      <c r="C133" s="37" t="s">
        <v>75</v>
      </c>
      <c r="D133" s="36" t="s">
        <v>74</v>
      </c>
      <c r="E133" s="35" t="s">
        <v>73</v>
      </c>
      <c r="F133" s="34"/>
      <c r="G133" s="31"/>
      <c r="H133" s="31"/>
      <c r="I133" s="33">
        <v>10</v>
      </c>
      <c r="J133" s="33">
        <v>7</v>
      </c>
      <c r="K133" s="33">
        <v>3.5</v>
      </c>
      <c r="L133" s="33">
        <v>6</v>
      </c>
      <c r="M133" s="33">
        <v>5</v>
      </c>
      <c r="N133" s="31">
        <v>7.5</v>
      </c>
      <c r="O133" s="32">
        <f>(I133+J133*2+SUM(K133:N133)/4*7)/10</f>
        <v>6.25</v>
      </c>
      <c r="P133" s="31"/>
      <c r="Q133" s="30"/>
    </row>
    <row r="134" spans="1:17" s="65" customFormat="1" ht="27.75" customHeight="1">
      <c r="A134" s="39">
        <v>5</v>
      </c>
      <c r="B134" s="69" t="s">
        <v>72</v>
      </c>
      <c r="C134" s="37" t="s">
        <v>71</v>
      </c>
      <c r="D134" s="36" t="s">
        <v>70</v>
      </c>
      <c r="E134" s="35" t="s">
        <v>69</v>
      </c>
      <c r="F134" s="34"/>
      <c r="G134" s="31"/>
      <c r="H134" s="31"/>
      <c r="I134" s="33">
        <v>10</v>
      </c>
      <c r="J134" s="33">
        <v>7</v>
      </c>
      <c r="K134" s="33">
        <v>4.5</v>
      </c>
      <c r="L134" s="33">
        <v>7</v>
      </c>
      <c r="M134" s="33">
        <v>7</v>
      </c>
      <c r="N134" s="31">
        <v>6.5</v>
      </c>
      <c r="O134" s="32">
        <f>(I134+J134*2+SUM(K134:N134)/4*7)/10</f>
        <v>6.775</v>
      </c>
      <c r="P134" s="31"/>
      <c r="Q134" s="30"/>
    </row>
    <row r="135" spans="1:17" s="65" customFormat="1" ht="27.75" customHeight="1">
      <c r="A135" s="39">
        <v>6</v>
      </c>
      <c r="B135" s="69" t="s">
        <v>68</v>
      </c>
      <c r="C135" s="37" t="s">
        <v>67</v>
      </c>
      <c r="D135" s="36" t="s">
        <v>66</v>
      </c>
      <c r="E135" s="35" t="s">
        <v>65</v>
      </c>
      <c r="F135" s="34"/>
      <c r="G135" s="31"/>
      <c r="H135" s="31"/>
      <c r="I135" s="33">
        <v>8</v>
      </c>
      <c r="J135" s="33">
        <v>6.5</v>
      </c>
      <c r="K135" s="33">
        <v>3.5</v>
      </c>
      <c r="L135" s="33">
        <v>5.5</v>
      </c>
      <c r="M135" s="33">
        <v>4</v>
      </c>
      <c r="N135" s="31">
        <v>6</v>
      </c>
      <c r="O135" s="32">
        <f>(I135+J135*2+SUM(K135:N135)/4*7)/10</f>
        <v>5.425</v>
      </c>
      <c r="P135" s="31"/>
      <c r="Q135" s="30"/>
    </row>
    <row r="136" spans="1:17" s="65" customFormat="1" ht="27.75" customHeight="1" thickBot="1">
      <c r="A136" s="29"/>
      <c r="B136" s="28"/>
      <c r="C136" s="27"/>
      <c r="D136" s="27"/>
      <c r="E136" s="26"/>
      <c r="F136" s="25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3"/>
    </row>
    <row r="137" spans="1:17" ht="16.5" thickTop="1">
      <c r="A137" s="22" t="s">
        <v>9</v>
      </c>
      <c r="B137" s="15"/>
      <c r="C137" s="10"/>
      <c r="D137" s="10"/>
      <c r="E137" s="10" t="s">
        <v>8</v>
      </c>
      <c r="F137" s="17"/>
      <c r="G137" s="10"/>
      <c r="H137" s="10" t="s">
        <v>7</v>
      </c>
      <c r="I137" s="10"/>
      <c r="J137" s="15"/>
      <c r="K137" s="15"/>
      <c r="L137" s="15"/>
      <c r="M137" s="15"/>
      <c r="N137" s="20"/>
      <c r="O137" s="13"/>
      <c r="P137" s="21" t="s">
        <v>6</v>
      </c>
      <c r="Q137" s="13"/>
    </row>
    <row r="138" spans="1:17" ht="15.75">
      <c r="A138" s="19" t="s">
        <v>5</v>
      </c>
      <c r="B138" s="18"/>
      <c r="C138" s="16"/>
      <c r="D138" s="16"/>
      <c r="E138" s="16" t="s">
        <v>4</v>
      </c>
      <c r="F138" s="17"/>
      <c r="G138" s="10"/>
      <c r="H138" s="10"/>
      <c r="I138" s="10"/>
      <c r="J138" s="15"/>
      <c r="K138" s="15"/>
      <c r="L138" s="15"/>
      <c r="M138" s="15"/>
      <c r="N138" s="20"/>
      <c r="O138" s="13"/>
      <c r="P138" s="13"/>
      <c r="Q138" s="13"/>
    </row>
    <row r="139" spans="1:17" ht="15.75">
      <c r="A139" s="19"/>
      <c r="B139" s="18"/>
      <c r="C139" s="16"/>
      <c r="D139" s="16"/>
      <c r="E139" s="16"/>
      <c r="F139" s="17"/>
      <c r="G139" s="10"/>
      <c r="H139" s="10"/>
      <c r="I139" s="10"/>
      <c r="J139" s="15"/>
      <c r="K139" s="15"/>
      <c r="L139" s="15"/>
      <c r="M139" s="15"/>
      <c r="N139" s="20"/>
      <c r="O139" s="13"/>
      <c r="P139" s="13"/>
      <c r="Q139" s="13"/>
    </row>
    <row r="140" spans="1:17" ht="15.75">
      <c r="A140" s="19"/>
      <c r="B140" s="18"/>
      <c r="C140" s="16"/>
      <c r="D140" s="16"/>
      <c r="E140" s="16"/>
      <c r="F140" s="17"/>
      <c r="G140" s="10"/>
      <c r="H140" s="10"/>
      <c r="I140" s="10"/>
      <c r="J140" s="15"/>
      <c r="K140" s="15"/>
      <c r="L140" s="15"/>
      <c r="M140" s="15"/>
      <c r="N140" s="20"/>
      <c r="O140" s="13"/>
      <c r="P140" s="13"/>
      <c r="Q140" s="13"/>
    </row>
    <row r="141" spans="1:17" ht="15.75">
      <c r="A141" s="19"/>
      <c r="B141" s="18"/>
      <c r="C141" s="16"/>
      <c r="D141" s="16"/>
      <c r="E141" s="16"/>
      <c r="F141" s="17"/>
      <c r="G141" s="10"/>
      <c r="H141" s="10"/>
      <c r="I141" s="10"/>
      <c r="J141" s="15"/>
      <c r="K141" s="15"/>
      <c r="L141" s="15"/>
      <c r="M141" s="15"/>
      <c r="N141" s="20"/>
      <c r="O141" s="13"/>
      <c r="P141" s="13"/>
      <c r="Q141" s="13"/>
    </row>
    <row r="142" spans="1:17" ht="15.75">
      <c r="A142" s="19"/>
      <c r="B142" s="18"/>
      <c r="C142" s="16"/>
      <c r="D142" s="16"/>
      <c r="E142" s="16"/>
      <c r="F142" s="17"/>
      <c r="G142" s="10"/>
      <c r="H142" s="10"/>
      <c r="I142" s="10"/>
      <c r="J142" s="15"/>
      <c r="K142" s="15"/>
      <c r="L142" s="15"/>
      <c r="M142" s="15"/>
      <c r="N142" s="20"/>
      <c r="O142" s="13"/>
      <c r="P142" s="13"/>
      <c r="Q142" s="13"/>
    </row>
    <row r="143" spans="1:17" ht="15.75">
      <c r="A143" s="19"/>
      <c r="B143" s="18"/>
      <c r="C143" s="16"/>
      <c r="D143" s="16"/>
      <c r="E143" s="16"/>
      <c r="F143" s="17"/>
      <c r="G143" s="16"/>
      <c r="H143" s="10"/>
      <c r="I143" s="10" t="s">
        <v>3</v>
      </c>
      <c r="J143" s="15"/>
      <c r="K143" s="15"/>
      <c r="L143" s="15"/>
      <c r="M143" s="15"/>
      <c r="N143" s="14"/>
      <c r="O143" s="13"/>
      <c r="P143" s="4"/>
      <c r="Q143" s="4"/>
    </row>
    <row r="144" spans="1:17" ht="15.75">
      <c r="A144" s="12" t="s">
        <v>2</v>
      </c>
      <c r="B144" s="11"/>
      <c r="C144" s="5"/>
      <c r="D144" s="10"/>
      <c r="E144" s="5"/>
      <c r="F144" s="9" t="s">
        <v>1</v>
      </c>
      <c r="G144" s="8"/>
      <c r="H144" s="8"/>
      <c r="I144" s="8"/>
      <c r="J144" s="8"/>
      <c r="K144" s="8"/>
      <c r="L144" s="8"/>
      <c r="M144" s="8"/>
      <c r="N144" s="7"/>
      <c r="O144" s="6" t="s">
        <v>0</v>
      </c>
      <c r="P144" s="5"/>
      <c r="Q144" s="4"/>
    </row>
    <row r="163" spans="1:17" ht="19.5" customHeight="1">
      <c r="A163" s="63" t="s">
        <v>37</v>
      </c>
      <c r="B163" s="61"/>
      <c r="C163" s="62"/>
      <c r="D163" s="61"/>
      <c r="F163" s="64" t="s">
        <v>36</v>
      </c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</row>
    <row r="164" spans="1:17" ht="19.5" customHeight="1">
      <c r="A164" s="63" t="s">
        <v>35</v>
      </c>
      <c r="B164" s="61"/>
      <c r="C164" s="62"/>
      <c r="D164" s="61"/>
      <c r="F164" s="60" t="s">
        <v>64</v>
      </c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6:17" ht="19.5" customHeight="1">
      <c r="F165" s="59" t="s">
        <v>33</v>
      </c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spans="1:17" ht="19.5" customHeight="1">
      <c r="A166" s="58" t="s">
        <v>32</v>
      </c>
      <c r="B166" s="56"/>
      <c r="C166" s="54"/>
      <c r="D166" s="54"/>
      <c r="E166" s="54"/>
      <c r="F166" s="55" t="s">
        <v>31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7" t="s">
        <v>30</v>
      </c>
      <c r="Q166" s="54"/>
    </row>
    <row r="167" spans="1:17" ht="19.5" customHeight="1" thickBot="1">
      <c r="A167" s="56"/>
      <c r="B167" s="56"/>
      <c r="C167" s="54"/>
      <c r="D167" s="54"/>
      <c r="E167" s="54"/>
      <c r="F167" s="55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</row>
    <row r="168" spans="1:17" ht="16.5" thickTop="1">
      <c r="A168" s="53" t="s">
        <v>29</v>
      </c>
      <c r="B168" s="52" t="s">
        <v>28</v>
      </c>
      <c r="C168" s="51" t="s">
        <v>27</v>
      </c>
      <c r="D168" s="50"/>
      <c r="E168" s="49" t="s">
        <v>26</v>
      </c>
      <c r="F168" s="49" t="s">
        <v>25</v>
      </c>
      <c r="G168" s="49" t="s">
        <v>24</v>
      </c>
      <c r="H168" s="49" t="s">
        <v>23</v>
      </c>
      <c r="I168" s="48" t="s">
        <v>22</v>
      </c>
      <c r="J168" s="48"/>
      <c r="K168" s="48"/>
      <c r="L168" s="48"/>
      <c r="M168" s="48"/>
      <c r="N168" s="48"/>
      <c r="O168" s="48"/>
      <c r="P168" s="48"/>
      <c r="Q168" s="47" t="s">
        <v>21</v>
      </c>
    </row>
    <row r="169" spans="1:17" ht="16.5" thickBot="1">
      <c r="A169" s="46"/>
      <c r="B169" s="45"/>
      <c r="C169" s="44"/>
      <c r="D169" s="43"/>
      <c r="E169" s="42"/>
      <c r="F169" s="42"/>
      <c r="G169" s="42"/>
      <c r="H169" s="42"/>
      <c r="I169" s="41" t="s">
        <v>20</v>
      </c>
      <c r="J169" s="41" t="s">
        <v>19</v>
      </c>
      <c r="K169" s="41" t="s">
        <v>18</v>
      </c>
      <c r="L169" s="41" t="s">
        <v>17</v>
      </c>
      <c r="M169" s="41" t="s">
        <v>16</v>
      </c>
      <c r="N169" s="41" t="s">
        <v>15</v>
      </c>
      <c r="O169" s="41" t="s">
        <v>14</v>
      </c>
      <c r="P169" s="41" t="s">
        <v>13</v>
      </c>
      <c r="Q169" s="40"/>
    </row>
    <row r="170" spans="1:17" s="65" customFormat="1" ht="30" customHeight="1" thickTop="1">
      <c r="A170" s="39">
        <v>1</v>
      </c>
      <c r="B170" s="78" t="s">
        <v>63</v>
      </c>
      <c r="C170" s="37" t="s">
        <v>62</v>
      </c>
      <c r="D170" s="36" t="s">
        <v>61</v>
      </c>
      <c r="E170" s="35" t="s">
        <v>60</v>
      </c>
      <c r="F170" s="34"/>
      <c r="G170" s="31"/>
      <c r="H170" s="31"/>
      <c r="I170" s="33">
        <v>7</v>
      </c>
      <c r="J170" s="33">
        <v>7</v>
      </c>
      <c r="K170" s="33">
        <v>3.5</v>
      </c>
      <c r="L170" s="33">
        <v>5.5</v>
      </c>
      <c r="M170" s="33">
        <v>5.5</v>
      </c>
      <c r="N170" s="31">
        <v>5</v>
      </c>
      <c r="O170" s="32">
        <f>(I170+J170*2+SUM(K170:N170)/4*7)/10</f>
        <v>5.5125</v>
      </c>
      <c r="P170" s="31"/>
      <c r="Q170" s="30"/>
    </row>
    <row r="171" spans="1:17" s="65" customFormat="1" ht="30" customHeight="1">
      <c r="A171" s="39">
        <v>2</v>
      </c>
      <c r="B171" s="69" t="s">
        <v>59</v>
      </c>
      <c r="C171" s="37" t="s">
        <v>58</v>
      </c>
      <c r="D171" s="36" t="s">
        <v>57</v>
      </c>
      <c r="E171" s="35" t="s">
        <v>56</v>
      </c>
      <c r="F171" s="34"/>
      <c r="G171" s="31"/>
      <c r="H171" s="31"/>
      <c r="I171" s="33">
        <v>7</v>
      </c>
      <c r="J171" s="33">
        <v>6.5</v>
      </c>
      <c r="K171" s="33">
        <v>3.5</v>
      </c>
      <c r="L171" s="33">
        <v>5.5</v>
      </c>
      <c r="M171" s="33">
        <v>6.5</v>
      </c>
      <c r="N171" s="31">
        <v>6</v>
      </c>
      <c r="O171" s="32">
        <f>(I171+J171*2+SUM(K171:N171)/4*7)/10</f>
        <v>5.7625</v>
      </c>
      <c r="P171" s="31"/>
      <c r="Q171" s="30"/>
    </row>
    <row r="172" spans="1:17" s="65" customFormat="1" ht="30" customHeight="1">
      <c r="A172" s="39">
        <v>3</v>
      </c>
      <c r="B172" s="69" t="s">
        <v>55</v>
      </c>
      <c r="C172" s="37" t="s">
        <v>41</v>
      </c>
      <c r="D172" s="36" t="s">
        <v>54</v>
      </c>
      <c r="E172" s="35" t="s">
        <v>53</v>
      </c>
      <c r="F172" s="34"/>
      <c r="G172" s="31"/>
      <c r="H172" s="31"/>
      <c r="I172" s="33">
        <v>8</v>
      </c>
      <c r="J172" s="33">
        <v>7</v>
      </c>
      <c r="K172" s="33">
        <v>3.5</v>
      </c>
      <c r="L172" s="33">
        <v>5.5</v>
      </c>
      <c r="M172" s="33">
        <v>5.5</v>
      </c>
      <c r="N172" s="31">
        <v>5.5</v>
      </c>
      <c r="O172" s="32">
        <f>(I172+J172*2+SUM(K172:N172)/4*7)/10</f>
        <v>5.7</v>
      </c>
      <c r="P172" s="31"/>
      <c r="Q172" s="30"/>
    </row>
    <row r="173" spans="1:17" s="65" customFormat="1" ht="30" customHeight="1">
      <c r="A173" s="39">
        <v>4</v>
      </c>
      <c r="B173" s="69" t="s">
        <v>52</v>
      </c>
      <c r="C173" s="37" t="s">
        <v>51</v>
      </c>
      <c r="D173" s="36" t="s">
        <v>50</v>
      </c>
      <c r="E173" s="35" t="s">
        <v>49</v>
      </c>
      <c r="F173" s="34"/>
      <c r="G173" s="31"/>
      <c r="H173" s="31"/>
      <c r="I173" s="33">
        <v>8</v>
      </c>
      <c r="J173" s="33">
        <v>6.5</v>
      </c>
      <c r="K173" s="33">
        <v>3.5</v>
      </c>
      <c r="L173" s="33">
        <v>5.5</v>
      </c>
      <c r="M173" s="33">
        <v>5.5</v>
      </c>
      <c r="N173" s="31">
        <v>5</v>
      </c>
      <c r="O173" s="32">
        <f>(I173+J173*2+SUM(K173:N173)/4*7)/10</f>
        <v>5.5125</v>
      </c>
      <c r="P173" s="31"/>
      <c r="Q173" s="30"/>
    </row>
    <row r="174" spans="1:17" s="65" customFormat="1" ht="30" customHeight="1" thickBot="1">
      <c r="A174" s="29"/>
      <c r="B174" s="28"/>
      <c r="C174" s="27"/>
      <c r="D174" s="27"/>
      <c r="E174" s="26"/>
      <c r="F174" s="25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3"/>
    </row>
    <row r="175" spans="1:17" ht="16.5" thickTop="1">
      <c r="A175" s="22" t="s">
        <v>9</v>
      </c>
      <c r="B175" s="15"/>
      <c r="C175" s="10"/>
      <c r="D175" s="10"/>
      <c r="E175" s="10" t="s">
        <v>8</v>
      </c>
      <c r="F175" s="17"/>
      <c r="G175" s="10"/>
      <c r="H175" s="10" t="s">
        <v>7</v>
      </c>
      <c r="I175" s="10"/>
      <c r="J175" s="15"/>
      <c r="K175" s="15"/>
      <c r="L175" s="15"/>
      <c r="M175" s="15"/>
      <c r="N175" s="20"/>
      <c r="O175" s="13"/>
      <c r="P175" s="21" t="s">
        <v>6</v>
      </c>
      <c r="Q175" s="13"/>
    </row>
    <row r="176" spans="1:17" ht="15.75">
      <c r="A176" s="19" t="s">
        <v>5</v>
      </c>
      <c r="B176" s="18"/>
      <c r="C176" s="16"/>
      <c r="D176" s="16"/>
      <c r="E176" s="16" t="s">
        <v>4</v>
      </c>
      <c r="F176" s="17"/>
      <c r="G176" s="10"/>
      <c r="H176" s="10"/>
      <c r="I176" s="10"/>
      <c r="J176" s="15"/>
      <c r="K176" s="15"/>
      <c r="L176" s="15"/>
      <c r="M176" s="15"/>
      <c r="N176" s="20"/>
      <c r="O176" s="13"/>
      <c r="P176" s="13"/>
      <c r="Q176" s="13"/>
    </row>
    <row r="177" spans="1:17" ht="15.75">
      <c r="A177" s="19"/>
      <c r="B177" s="18"/>
      <c r="C177" s="16"/>
      <c r="D177" s="16"/>
      <c r="E177" s="16"/>
      <c r="F177" s="17"/>
      <c r="G177" s="10"/>
      <c r="H177" s="10"/>
      <c r="I177" s="10"/>
      <c r="J177" s="15"/>
      <c r="K177" s="15"/>
      <c r="L177" s="15"/>
      <c r="M177" s="15"/>
      <c r="N177" s="20"/>
      <c r="O177" s="13"/>
      <c r="P177" s="13"/>
      <c r="Q177" s="13"/>
    </row>
    <row r="178" spans="1:17" ht="15.75">
      <c r="A178" s="19"/>
      <c r="B178" s="18"/>
      <c r="C178" s="16"/>
      <c r="D178" s="16"/>
      <c r="E178" s="16"/>
      <c r="F178" s="17"/>
      <c r="G178" s="10"/>
      <c r="H178" s="10"/>
      <c r="I178" s="10"/>
      <c r="J178" s="15"/>
      <c r="K178" s="15"/>
      <c r="L178" s="15"/>
      <c r="M178" s="15"/>
      <c r="N178" s="20"/>
      <c r="O178" s="13"/>
      <c r="P178" s="13"/>
      <c r="Q178" s="13"/>
    </row>
    <row r="179" spans="1:17" ht="15.75">
      <c r="A179" s="19"/>
      <c r="B179" s="18"/>
      <c r="C179" s="16"/>
      <c r="D179" s="16"/>
      <c r="E179" s="16"/>
      <c r="F179" s="17"/>
      <c r="G179" s="10"/>
      <c r="H179" s="10"/>
      <c r="I179" s="10"/>
      <c r="J179" s="15"/>
      <c r="K179" s="15"/>
      <c r="L179" s="15"/>
      <c r="M179" s="15"/>
      <c r="N179" s="20"/>
      <c r="O179" s="13"/>
      <c r="P179" s="13"/>
      <c r="Q179" s="13"/>
    </row>
    <row r="180" spans="1:17" ht="15.75">
      <c r="A180" s="19"/>
      <c r="B180" s="18"/>
      <c r="C180" s="16"/>
      <c r="D180" s="16"/>
      <c r="E180" s="16"/>
      <c r="F180" s="17"/>
      <c r="G180" s="10"/>
      <c r="H180" s="10"/>
      <c r="I180" s="10"/>
      <c r="J180" s="15"/>
      <c r="K180" s="15"/>
      <c r="L180" s="15"/>
      <c r="M180" s="15"/>
      <c r="N180" s="20"/>
      <c r="O180" s="13"/>
      <c r="P180" s="13"/>
      <c r="Q180" s="13"/>
    </row>
    <row r="181" spans="1:17" ht="15.75">
      <c r="A181" s="19"/>
      <c r="B181" s="18"/>
      <c r="C181" s="16"/>
      <c r="D181" s="16"/>
      <c r="E181" s="16"/>
      <c r="F181" s="17"/>
      <c r="G181" s="16"/>
      <c r="H181" s="10"/>
      <c r="I181" s="10" t="s">
        <v>3</v>
      </c>
      <c r="J181" s="15"/>
      <c r="K181" s="15"/>
      <c r="L181" s="15"/>
      <c r="M181" s="15"/>
      <c r="N181" s="14"/>
      <c r="O181" s="13"/>
      <c r="P181" s="4"/>
      <c r="Q181" s="4"/>
    </row>
    <row r="182" spans="1:17" ht="15.75">
      <c r="A182" s="12" t="s">
        <v>2</v>
      </c>
      <c r="B182" s="11"/>
      <c r="C182" s="5"/>
      <c r="D182" s="10"/>
      <c r="E182" s="5"/>
      <c r="F182" s="9" t="s">
        <v>1</v>
      </c>
      <c r="G182" s="8"/>
      <c r="H182" s="8"/>
      <c r="I182" s="8"/>
      <c r="J182" s="8"/>
      <c r="K182" s="8"/>
      <c r="L182" s="8"/>
      <c r="M182" s="8"/>
      <c r="N182" s="7"/>
      <c r="O182" s="6" t="s">
        <v>0</v>
      </c>
      <c r="P182" s="5"/>
      <c r="Q182" s="4"/>
    </row>
    <row r="204" spans="1:17" ht="18.75">
      <c r="A204" s="63" t="s">
        <v>37</v>
      </c>
      <c r="B204" s="61"/>
      <c r="C204" s="62"/>
      <c r="D204" s="61"/>
      <c r="F204" s="64" t="s">
        <v>36</v>
      </c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</row>
    <row r="205" spans="1:17" ht="20.25" customHeight="1">
      <c r="A205" s="63" t="s">
        <v>35</v>
      </c>
      <c r="B205" s="61"/>
      <c r="C205" s="62"/>
      <c r="D205" s="61"/>
      <c r="F205" s="60" t="s">
        <v>48</v>
      </c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6:17" ht="20.25" customHeight="1">
      <c r="F206" s="59" t="s">
        <v>33</v>
      </c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ht="20.25" customHeight="1">
      <c r="A207" s="58" t="s">
        <v>32</v>
      </c>
      <c r="B207" s="56"/>
      <c r="C207" s="54"/>
      <c r="D207" s="54"/>
      <c r="E207" s="54"/>
      <c r="F207" s="55" t="s">
        <v>31</v>
      </c>
      <c r="G207" s="54"/>
      <c r="H207" s="54"/>
      <c r="I207" s="54"/>
      <c r="J207" s="54"/>
      <c r="K207" s="54"/>
      <c r="L207" s="54"/>
      <c r="M207" s="54"/>
      <c r="N207" s="54"/>
      <c r="O207" s="54"/>
      <c r="P207" s="57" t="s">
        <v>30</v>
      </c>
      <c r="Q207" s="54"/>
    </row>
    <row r="208" spans="1:17" ht="17.25" thickBot="1">
      <c r="A208" s="56"/>
      <c r="B208" s="56"/>
      <c r="C208" s="54"/>
      <c r="D208" s="54"/>
      <c r="E208" s="54"/>
      <c r="F208" s="55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1:17" ht="16.5" thickTop="1">
      <c r="A209" s="53" t="s">
        <v>29</v>
      </c>
      <c r="B209" s="52" t="s">
        <v>28</v>
      </c>
      <c r="C209" s="51" t="s">
        <v>27</v>
      </c>
      <c r="D209" s="50"/>
      <c r="E209" s="49" t="s">
        <v>26</v>
      </c>
      <c r="F209" s="49" t="s">
        <v>25</v>
      </c>
      <c r="G209" s="49" t="s">
        <v>24</v>
      </c>
      <c r="H209" s="49" t="s">
        <v>23</v>
      </c>
      <c r="I209" s="48" t="s">
        <v>22</v>
      </c>
      <c r="J209" s="48"/>
      <c r="K209" s="48"/>
      <c r="L209" s="48"/>
      <c r="M209" s="48"/>
      <c r="N209" s="48"/>
      <c r="O209" s="48"/>
      <c r="P209" s="48"/>
      <c r="Q209" s="47" t="s">
        <v>21</v>
      </c>
    </row>
    <row r="210" spans="1:17" ht="16.5" thickBot="1">
      <c r="A210" s="46"/>
      <c r="B210" s="45"/>
      <c r="C210" s="44"/>
      <c r="D210" s="43"/>
      <c r="E210" s="42"/>
      <c r="F210" s="42"/>
      <c r="G210" s="42"/>
      <c r="H210" s="42"/>
      <c r="I210" s="41" t="s">
        <v>20</v>
      </c>
      <c r="J210" s="41" t="s">
        <v>19</v>
      </c>
      <c r="K210" s="41" t="s">
        <v>18</v>
      </c>
      <c r="L210" s="41" t="s">
        <v>17</v>
      </c>
      <c r="M210" s="41" t="s">
        <v>16</v>
      </c>
      <c r="N210" s="41" t="s">
        <v>15</v>
      </c>
      <c r="O210" s="41" t="s">
        <v>14</v>
      </c>
      <c r="P210" s="41" t="s">
        <v>13</v>
      </c>
      <c r="Q210" s="40"/>
    </row>
    <row r="211" spans="1:17" s="65" customFormat="1" ht="32.25" customHeight="1" thickTop="1">
      <c r="A211" s="79" t="s">
        <v>47</v>
      </c>
      <c r="B211" s="78">
        <v>11</v>
      </c>
      <c r="C211" s="77" t="s">
        <v>46</v>
      </c>
      <c r="D211" s="76" t="s">
        <v>45</v>
      </c>
      <c r="E211" s="75" t="s">
        <v>44</v>
      </c>
      <c r="F211" s="74"/>
      <c r="G211" s="73"/>
      <c r="H211" s="73"/>
      <c r="I211" s="72">
        <v>9</v>
      </c>
      <c r="J211" s="72">
        <v>7.7</v>
      </c>
      <c r="K211" s="72">
        <v>4</v>
      </c>
      <c r="L211" s="72">
        <v>5.5</v>
      </c>
      <c r="M211" s="72">
        <v>5</v>
      </c>
      <c r="N211" s="72">
        <v>7.5</v>
      </c>
      <c r="O211" s="32">
        <f>(I211+J211*2+SUM(K211:N211)/4*7)/10</f>
        <v>6.29</v>
      </c>
      <c r="P211" s="72"/>
      <c r="Q211" s="71"/>
    </row>
    <row r="212" spans="1:17" s="65" customFormat="1" ht="32.25" customHeight="1">
      <c r="A212" s="39">
        <v>2</v>
      </c>
      <c r="B212" s="69">
        <v>12</v>
      </c>
      <c r="C212" s="37" t="s">
        <v>43</v>
      </c>
      <c r="D212" s="36" t="s">
        <v>39</v>
      </c>
      <c r="E212" s="35" t="s">
        <v>42</v>
      </c>
      <c r="F212" s="34"/>
      <c r="G212" s="31"/>
      <c r="H212" s="31"/>
      <c r="I212" s="33">
        <v>8</v>
      </c>
      <c r="J212" s="33">
        <v>6.5</v>
      </c>
      <c r="K212" s="33">
        <v>3.5</v>
      </c>
      <c r="L212" s="33">
        <v>7</v>
      </c>
      <c r="M212" s="33">
        <v>5</v>
      </c>
      <c r="N212" s="31">
        <v>6</v>
      </c>
      <c r="O212" s="32">
        <f>(I212+J212*2+SUM(K212:N212)/4*7)/10</f>
        <v>5.8625</v>
      </c>
      <c r="P212" s="31"/>
      <c r="Q212" s="30"/>
    </row>
    <row r="213" spans="1:17" s="65" customFormat="1" ht="32.25" customHeight="1">
      <c r="A213" s="39">
        <v>3</v>
      </c>
      <c r="B213" s="69">
        <v>13</v>
      </c>
      <c r="C213" s="37" t="s">
        <v>41</v>
      </c>
      <c r="D213" s="36" t="s">
        <v>11</v>
      </c>
      <c r="E213" s="70">
        <v>35529</v>
      </c>
      <c r="F213" s="34"/>
      <c r="G213" s="31"/>
      <c r="H213" s="31"/>
      <c r="I213" s="33">
        <v>7</v>
      </c>
      <c r="J213" s="33">
        <v>7</v>
      </c>
      <c r="K213" s="33">
        <v>3.5</v>
      </c>
      <c r="L213" s="33">
        <v>3</v>
      </c>
      <c r="M213" s="33">
        <v>4.5</v>
      </c>
      <c r="N213" s="31">
        <v>4</v>
      </c>
      <c r="O213" s="32">
        <f>(I213+J213*2+SUM(K213:N213)/4*7)/10</f>
        <v>4.725</v>
      </c>
      <c r="P213" s="31"/>
      <c r="Q213" s="30"/>
    </row>
    <row r="214" spans="1:17" s="65" customFormat="1" ht="32.25" customHeight="1">
      <c r="A214" s="39">
        <v>4</v>
      </c>
      <c r="B214" s="69">
        <v>14</v>
      </c>
      <c r="C214" s="68" t="s">
        <v>40</v>
      </c>
      <c r="D214" s="67" t="s">
        <v>39</v>
      </c>
      <c r="E214" s="66" t="s">
        <v>38</v>
      </c>
      <c r="F214" s="34"/>
      <c r="G214" s="31"/>
      <c r="H214" s="31"/>
      <c r="I214" s="33">
        <v>8</v>
      </c>
      <c r="J214" s="33">
        <v>6.5</v>
      </c>
      <c r="K214" s="33">
        <v>5</v>
      </c>
      <c r="L214" s="33">
        <v>6.5</v>
      </c>
      <c r="M214" s="33">
        <v>6</v>
      </c>
      <c r="N214" s="31">
        <v>7</v>
      </c>
      <c r="O214" s="32">
        <f>(I214+J214*2+SUM(K214:N214)/4*7)/10</f>
        <v>6.3875</v>
      </c>
      <c r="P214" s="31"/>
      <c r="Q214" s="30"/>
    </row>
    <row r="215" spans="1:17" s="65" customFormat="1" ht="32.25" customHeight="1" thickBot="1">
      <c r="A215" s="29"/>
      <c r="B215" s="28"/>
      <c r="C215" s="27"/>
      <c r="D215" s="27"/>
      <c r="E215" s="26"/>
      <c r="F215" s="25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3"/>
    </row>
    <row r="216" spans="1:17" ht="16.5" thickTop="1">
      <c r="A216" s="22" t="s">
        <v>9</v>
      </c>
      <c r="B216" s="15"/>
      <c r="C216" s="10"/>
      <c r="D216" s="10"/>
      <c r="E216" s="10" t="s">
        <v>8</v>
      </c>
      <c r="F216" s="17"/>
      <c r="G216" s="10"/>
      <c r="H216" s="10" t="s">
        <v>7</v>
      </c>
      <c r="I216" s="10"/>
      <c r="J216" s="15"/>
      <c r="K216" s="15"/>
      <c r="L216" s="15"/>
      <c r="M216" s="15"/>
      <c r="N216" s="20"/>
      <c r="O216" s="13"/>
      <c r="P216" s="21" t="s">
        <v>6</v>
      </c>
      <c r="Q216" s="13"/>
    </row>
    <row r="217" spans="1:17" ht="15.75">
      <c r="A217" s="19" t="s">
        <v>5</v>
      </c>
      <c r="B217" s="18"/>
      <c r="C217" s="16"/>
      <c r="D217" s="16"/>
      <c r="E217" s="16" t="s">
        <v>4</v>
      </c>
      <c r="F217" s="17"/>
      <c r="G217" s="10"/>
      <c r="H217" s="10"/>
      <c r="I217" s="10"/>
      <c r="J217" s="15"/>
      <c r="K217" s="15"/>
      <c r="L217" s="15"/>
      <c r="M217" s="15"/>
      <c r="N217" s="20"/>
      <c r="O217" s="13"/>
      <c r="P217" s="13"/>
      <c r="Q217" s="13"/>
    </row>
    <row r="218" spans="1:17" ht="15.75">
      <c r="A218" s="19"/>
      <c r="B218" s="18"/>
      <c r="C218" s="16"/>
      <c r="D218" s="16"/>
      <c r="E218" s="16"/>
      <c r="F218" s="17"/>
      <c r="G218" s="10"/>
      <c r="H218" s="10"/>
      <c r="I218" s="10"/>
      <c r="J218" s="15"/>
      <c r="K218" s="15"/>
      <c r="L218" s="15"/>
      <c r="M218" s="15"/>
      <c r="N218" s="20"/>
      <c r="O218" s="13"/>
      <c r="P218" s="13"/>
      <c r="Q218" s="13"/>
    </row>
    <row r="219" spans="1:17" ht="15.75">
      <c r="A219" s="19"/>
      <c r="B219" s="18"/>
      <c r="C219" s="16"/>
      <c r="D219" s="16"/>
      <c r="E219" s="16"/>
      <c r="F219" s="17"/>
      <c r="G219" s="10"/>
      <c r="H219" s="10"/>
      <c r="I219" s="10"/>
      <c r="J219" s="15"/>
      <c r="K219" s="15"/>
      <c r="L219" s="15"/>
      <c r="M219" s="15"/>
      <c r="N219" s="20"/>
      <c r="O219" s="13"/>
      <c r="P219" s="13"/>
      <c r="Q219" s="13"/>
    </row>
    <row r="220" spans="1:17" ht="15.75">
      <c r="A220" s="19"/>
      <c r="B220" s="18"/>
      <c r="C220" s="16"/>
      <c r="D220" s="16"/>
      <c r="E220" s="16"/>
      <c r="F220" s="17"/>
      <c r="G220" s="10"/>
      <c r="H220" s="10"/>
      <c r="I220" s="10"/>
      <c r="J220" s="15"/>
      <c r="K220" s="15"/>
      <c r="L220" s="15"/>
      <c r="M220" s="15"/>
      <c r="N220" s="20"/>
      <c r="O220" s="13"/>
      <c r="P220" s="13"/>
      <c r="Q220" s="13"/>
    </row>
    <row r="221" spans="1:17" ht="15.75">
      <c r="A221" s="19"/>
      <c r="B221" s="18"/>
      <c r="C221" s="16"/>
      <c r="D221" s="16"/>
      <c r="E221" s="16"/>
      <c r="F221" s="17"/>
      <c r="G221" s="10"/>
      <c r="H221" s="10"/>
      <c r="I221" s="10"/>
      <c r="J221" s="15"/>
      <c r="K221" s="15"/>
      <c r="L221" s="15"/>
      <c r="M221" s="15"/>
      <c r="N221" s="20"/>
      <c r="O221" s="13"/>
      <c r="P221" s="13"/>
      <c r="Q221" s="13"/>
    </row>
    <row r="222" spans="1:17" ht="15.75">
      <c r="A222" s="19"/>
      <c r="B222" s="18"/>
      <c r="C222" s="16"/>
      <c r="D222" s="16"/>
      <c r="E222" s="16"/>
      <c r="F222" s="17"/>
      <c r="G222" s="16"/>
      <c r="H222" s="10"/>
      <c r="I222" s="10" t="s">
        <v>3</v>
      </c>
      <c r="J222" s="15"/>
      <c r="K222" s="15"/>
      <c r="L222" s="15"/>
      <c r="M222" s="15"/>
      <c r="N222" s="14"/>
      <c r="O222" s="13"/>
      <c r="P222" s="4"/>
      <c r="Q222" s="4"/>
    </row>
    <row r="223" spans="1:17" ht="15.75">
      <c r="A223" s="12" t="s">
        <v>2</v>
      </c>
      <c r="B223" s="11"/>
      <c r="C223" s="5"/>
      <c r="D223" s="10"/>
      <c r="E223" s="5"/>
      <c r="F223" s="9" t="s">
        <v>1</v>
      </c>
      <c r="G223" s="8"/>
      <c r="H223" s="8"/>
      <c r="I223" s="8"/>
      <c r="J223" s="8"/>
      <c r="K223" s="8"/>
      <c r="L223" s="8"/>
      <c r="M223" s="8"/>
      <c r="N223" s="7"/>
      <c r="O223" s="6" t="s">
        <v>0</v>
      </c>
      <c r="P223" s="5"/>
      <c r="Q223" s="4"/>
    </row>
    <row r="245" spans="1:17" ht="19.5" customHeight="1">
      <c r="A245" s="63" t="s">
        <v>37</v>
      </c>
      <c r="B245" s="61"/>
      <c r="C245" s="62"/>
      <c r="D245" s="61"/>
      <c r="F245" s="64" t="s">
        <v>36</v>
      </c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</row>
    <row r="246" spans="1:17" ht="19.5" customHeight="1">
      <c r="A246" s="63" t="s">
        <v>35</v>
      </c>
      <c r="B246" s="61"/>
      <c r="C246" s="62"/>
      <c r="D246" s="61"/>
      <c r="F246" s="60" t="s">
        <v>34</v>
      </c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6:17" ht="19.5" customHeight="1">
      <c r="F247" s="59" t="s">
        <v>33</v>
      </c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</row>
    <row r="248" spans="1:17" ht="19.5" customHeight="1">
      <c r="A248" s="58" t="s">
        <v>32</v>
      </c>
      <c r="B248" s="56"/>
      <c r="C248" s="54"/>
      <c r="D248" s="54"/>
      <c r="E248" s="54"/>
      <c r="F248" s="55" t="s">
        <v>31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7" t="s">
        <v>30</v>
      </c>
      <c r="Q248" s="54"/>
    </row>
    <row r="249" spans="1:17" ht="19.5" customHeight="1" thickBot="1">
      <c r="A249" s="56"/>
      <c r="B249" s="56"/>
      <c r="C249" s="54"/>
      <c r="D249" s="54"/>
      <c r="E249" s="54"/>
      <c r="F249" s="55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</row>
    <row r="250" spans="1:17" ht="16.5" thickTop="1">
      <c r="A250" s="53" t="s">
        <v>29</v>
      </c>
      <c r="B250" s="52" t="s">
        <v>28</v>
      </c>
      <c r="C250" s="51" t="s">
        <v>27</v>
      </c>
      <c r="D250" s="50"/>
      <c r="E250" s="49" t="s">
        <v>26</v>
      </c>
      <c r="F250" s="49" t="s">
        <v>25</v>
      </c>
      <c r="G250" s="49" t="s">
        <v>24</v>
      </c>
      <c r="H250" s="49" t="s">
        <v>23</v>
      </c>
      <c r="I250" s="48" t="s">
        <v>22</v>
      </c>
      <c r="J250" s="48"/>
      <c r="K250" s="48"/>
      <c r="L250" s="48"/>
      <c r="M250" s="48"/>
      <c r="N250" s="48"/>
      <c r="O250" s="48"/>
      <c r="P250" s="48"/>
      <c r="Q250" s="47" t="s">
        <v>21</v>
      </c>
    </row>
    <row r="251" spans="1:17" ht="16.5" thickBot="1">
      <c r="A251" s="46"/>
      <c r="B251" s="45"/>
      <c r="C251" s="44"/>
      <c r="D251" s="43"/>
      <c r="E251" s="42"/>
      <c r="F251" s="42"/>
      <c r="G251" s="42"/>
      <c r="H251" s="42"/>
      <c r="I251" s="41" t="s">
        <v>20</v>
      </c>
      <c r="J251" s="41" t="s">
        <v>19</v>
      </c>
      <c r="K251" s="41" t="s">
        <v>18</v>
      </c>
      <c r="L251" s="41" t="s">
        <v>17</v>
      </c>
      <c r="M251" s="41" t="s">
        <v>16</v>
      </c>
      <c r="N251" s="41" t="s">
        <v>15</v>
      </c>
      <c r="O251" s="41" t="s">
        <v>14</v>
      </c>
      <c r="P251" s="41" t="s">
        <v>13</v>
      </c>
      <c r="Q251" s="40"/>
    </row>
    <row r="252" spans="1:17" ht="37.5" customHeight="1" thickTop="1">
      <c r="A252" s="39">
        <v>1</v>
      </c>
      <c r="B252" s="38">
        <v>15</v>
      </c>
      <c r="C252" s="37" t="s">
        <v>12</v>
      </c>
      <c r="D252" s="36" t="s">
        <v>11</v>
      </c>
      <c r="E252" s="35" t="s">
        <v>10</v>
      </c>
      <c r="F252" s="34"/>
      <c r="G252" s="31"/>
      <c r="H252" s="31"/>
      <c r="I252" s="33">
        <v>7</v>
      </c>
      <c r="J252" s="33">
        <v>7</v>
      </c>
      <c r="K252" s="33">
        <v>3.5</v>
      </c>
      <c r="L252" s="33">
        <v>4.5</v>
      </c>
      <c r="M252" s="33">
        <v>4</v>
      </c>
      <c r="N252" s="31">
        <v>5.5</v>
      </c>
      <c r="O252" s="32">
        <f>(I252+J252*2+SUM(K252:N252)/4*7)/10</f>
        <v>5.1625</v>
      </c>
      <c r="P252" s="31"/>
      <c r="Q252" s="30"/>
    </row>
    <row r="253" spans="1:17" ht="16.5" thickBot="1">
      <c r="A253" s="29"/>
      <c r="B253" s="28"/>
      <c r="C253" s="27"/>
      <c r="D253" s="27"/>
      <c r="E253" s="26"/>
      <c r="F253" s="25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3"/>
    </row>
    <row r="254" spans="1:17" ht="16.5" thickTop="1">
      <c r="A254" s="22" t="s">
        <v>9</v>
      </c>
      <c r="B254" s="15"/>
      <c r="C254" s="10"/>
      <c r="D254" s="10"/>
      <c r="E254" s="10" t="s">
        <v>8</v>
      </c>
      <c r="F254" s="17"/>
      <c r="G254" s="10"/>
      <c r="H254" s="10" t="s">
        <v>7</v>
      </c>
      <c r="I254" s="10"/>
      <c r="J254" s="15"/>
      <c r="K254" s="15"/>
      <c r="L254" s="15"/>
      <c r="M254" s="15"/>
      <c r="N254" s="20"/>
      <c r="O254" s="13"/>
      <c r="P254" s="21" t="s">
        <v>6</v>
      </c>
      <c r="Q254" s="13"/>
    </row>
    <row r="255" spans="1:17" ht="15.75">
      <c r="A255" s="19" t="s">
        <v>5</v>
      </c>
      <c r="B255" s="18"/>
      <c r="C255" s="16"/>
      <c r="D255" s="16"/>
      <c r="E255" s="16" t="s">
        <v>4</v>
      </c>
      <c r="F255" s="17"/>
      <c r="G255" s="10"/>
      <c r="H255" s="10"/>
      <c r="I255" s="10"/>
      <c r="J255" s="15"/>
      <c r="K255" s="15"/>
      <c r="L255" s="15"/>
      <c r="M255" s="15"/>
      <c r="N255" s="20"/>
      <c r="O255" s="13"/>
      <c r="P255" s="13"/>
      <c r="Q255" s="13"/>
    </row>
    <row r="256" spans="1:17" ht="15.75">
      <c r="A256" s="19"/>
      <c r="B256" s="18"/>
      <c r="C256" s="16"/>
      <c r="D256" s="16"/>
      <c r="E256" s="16"/>
      <c r="F256" s="17"/>
      <c r="G256" s="10"/>
      <c r="H256" s="10"/>
      <c r="I256" s="10"/>
      <c r="J256" s="15"/>
      <c r="K256" s="15"/>
      <c r="L256" s="15"/>
      <c r="M256" s="15"/>
      <c r="N256" s="20"/>
      <c r="O256" s="13"/>
      <c r="P256" s="13"/>
      <c r="Q256" s="13"/>
    </row>
    <row r="257" spans="1:17" ht="15.75">
      <c r="A257" s="19"/>
      <c r="B257" s="18"/>
      <c r="C257" s="16"/>
      <c r="D257" s="16"/>
      <c r="E257" s="16"/>
      <c r="F257" s="17"/>
      <c r="G257" s="10"/>
      <c r="H257" s="10"/>
      <c r="I257" s="10"/>
      <c r="J257" s="15"/>
      <c r="K257" s="15"/>
      <c r="L257" s="15"/>
      <c r="M257" s="15"/>
      <c r="N257" s="20"/>
      <c r="O257" s="13"/>
      <c r="P257" s="13"/>
      <c r="Q257" s="13"/>
    </row>
    <row r="258" spans="1:17" ht="15.75">
      <c r="A258" s="19"/>
      <c r="B258" s="18"/>
      <c r="C258" s="16"/>
      <c r="D258" s="16"/>
      <c r="E258" s="16"/>
      <c r="F258" s="17"/>
      <c r="G258" s="10"/>
      <c r="H258" s="10"/>
      <c r="I258" s="10"/>
      <c r="J258" s="15"/>
      <c r="K258" s="15"/>
      <c r="L258" s="15"/>
      <c r="M258" s="15"/>
      <c r="N258" s="20"/>
      <c r="O258" s="13"/>
      <c r="P258" s="13"/>
      <c r="Q258" s="13"/>
    </row>
    <row r="259" spans="1:17" ht="15.75">
      <c r="A259" s="19"/>
      <c r="B259" s="18"/>
      <c r="C259" s="16"/>
      <c r="D259" s="16"/>
      <c r="E259" s="16"/>
      <c r="F259" s="17"/>
      <c r="G259" s="10"/>
      <c r="H259" s="10"/>
      <c r="I259" s="10"/>
      <c r="J259" s="15"/>
      <c r="K259" s="15"/>
      <c r="L259" s="15"/>
      <c r="M259" s="15"/>
      <c r="N259" s="20"/>
      <c r="O259" s="13"/>
      <c r="P259" s="13"/>
      <c r="Q259" s="13"/>
    </row>
    <row r="260" spans="1:17" ht="15.75">
      <c r="A260" s="19"/>
      <c r="B260" s="18"/>
      <c r="C260" s="16"/>
      <c r="D260" s="16"/>
      <c r="E260" s="16"/>
      <c r="F260" s="17"/>
      <c r="G260" s="16"/>
      <c r="H260" s="10"/>
      <c r="I260" s="10" t="s">
        <v>3</v>
      </c>
      <c r="J260" s="15"/>
      <c r="K260" s="15"/>
      <c r="L260" s="15"/>
      <c r="M260" s="15"/>
      <c r="N260" s="14"/>
      <c r="O260" s="13"/>
      <c r="P260" s="4"/>
      <c r="Q260" s="4"/>
    </row>
    <row r="261" spans="1:17" ht="15.75">
      <c r="A261" s="12" t="s">
        <v>2</v>
      </c>
      <c r="B261" s="11"/>
      <c r="C261" s="5"/>
      <c r="D261" s="10"/>
      <c r="E261" s="5"/>
      <c r="F261" s="9" t="s">
        <v>1</v>
      </c>
      <c r="G261" s="8"/>
      <c r="H261" s="8"/>
      <c r="I261" s="8"/>
      <c r="J261" s="8"/>
      <c r="K261" s="8"/>
      <c r="L261" s="8"/>
      <c r="M261" s="8"/>
      <c r="N261" s="7"/>
      <c r="O261" s="6" t="s">
        <v>0</v>
      </c>
      <c r="P261" s="5"/>
      <c r="Q261" s="4"/>
    </row>
    <row r="289" ht="15.75">
      <c r="A289" s="3"/>
    </row>
    <row r="290" ht="15.75">
      <c r="A290" s="3"/>
    </row>
    <row r="291" ht="15.75">
      <c r="A291" s="3"/>
    </row>
  </sheetData>
  <sheetProtection/>
  <mergeCells count="84">
    <mergeCell ref="A5:A6"/>
    <mergeCell ref="C5:D6"/>
    <mergeCell ref="E5:E6"/>
    <mergeCell ref="F5:F6"/>
    <mergeCell ref="G5:G6"/>
    <mergeCell ref="H5:H6"/>
    <mergeCell ref="F85:Q85"/>
    <mergeCell ref="F86:Q86"/>
    <mergeCell ref="F1:Q1"/>
    <mergeCell ref="F2:Q2"/>
    <mergeCell ref="F3:Q3"/>
    <mergeCell ref="I5:P5"/>
    <mergeCell ref="I45:P45"/>
    <mergeCell ref="Q45:Q46"/>
    <mergeCell ref="A89:A90"/>
    <mergeCell ref="C89:D90"/>
    <mergeCell ref="E89:E90"/>
    <mergeCell ref="F89:F90"/>
    <mergeCell ref="G89:G90"/>
    <mergeCell ref="H89:H90"/>
    <mergeCell ref="I89:P89"/>
    <mergeCell ref="Q89:Q90"/>
    <mergeCell ref="F41:Q41"/>
    <mergeCell ref="F42:Q42"/>
    <mergeCell ref="B5:B6"/>
    <mergeCell ref="B89:B90"/>
    <mergeCell ref="B45:B46"/>
    <mergeCell ref="F43:Q43"/>
    <mergeCell ref="Q5:Q6"/>
    <mergeCell ref="F84:Q84"/>
    <mergeCell ref="A45:A46"/>
    <mergeCell ref="C45:D46"/>
    <mergeCell ref="E45:E46"/>
    <mergeCell ref="F45:F46"/>
    <mergeCell ref="G45:G46"/>
    <mergeCell ref="H45:H46"/>
    <mergeCell ref="F245:Q245"/>
    <mergeCell ref="F246:Q246"/>
    <mergeCell ref="F247:Q247"/>
    <mergeCell ref="A250:A251"/>
    <mergeCell ref="B250:B251"/>
    <mergeCell ref="C250:D251"/>
    <mergeCell ref="E250:E251"/>
    <mergeCell ref="F250:F251"/>
    <mergeCell ref="G250:G251"/>
    <mergeCell ref="H250:H251"/>
    <mergeCell ref="I250:P250"/>
    <mergeCell ref="Q250:Q251"/>
    <mergeCell ref="F163:Q163"/>
    <mergeCell ref="F164:Q164"/>
    <mergeCell ref="F165:Q165"/>
    <mergeCell ref="A168:A169"/>
    <mergeCell ref="B168:B169"/>
    <mergeCell ref="C168:D169"/>
    <mergeCell ref="E168:E169"/>
    <mergeCell ref="F168:F169"/>
    <mergeCell ref="I128:P128"/>
    <mergeCell ref="Q128:Q129"/>
    <mergeCell ref="G168:G169"/>
    <mergeCell ref="H168:H169"/>
    <mergeCell ref="I168:P168"/>
    <mergeCell ref="Q168:Q169"/>
    <mergeCell ref="G128:G129"/>
    <mergeCell ref="H128:H129"/>
    <mergeCell ref="F123:Q123"/>
    <mergeCell ref="F124:Q124"/>
    <mergeCell ref="G209:G210"/>
    <mergeCell ref="H209:H210"/>
    <mergeCell ref="F125:Q125"/>
    <mergeCell ref="A128:A129"/>
    <mergeCell ref="B128:B129"/>
    <mergeCell ref="C128:D129"/>
    <mergeCell ref="E128:E129"/>
    <mergeCell ref="F128:F129"/>
    <mergeCell ref="I209:P209"/>
    <mergeCell ref="Q209:Q210"/>
    <mergeCell ref="F204:Q204"/>
    <mergeCell ref="F205:Q205"/>
    <mergeCell ref="F206:Q206"/>
    <mergeCell ref="A209:A210"/>
    <mergeCell ref="B209:B210"/>
    <mergeCell ref="C209:D210"/>
    <mergeCell ref="E209:E210"/>
    <mergeCell ref="F209:F210"/>
  </mergeCells>
  <printOptions/>
  <pageMargins left="0.37" right="0" top="0.5" bottom="0.5" header="0.2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2018-05-14T01:46:36Z</dcterms:created>
  <dcterms:modified xsi:type="dcterms:W3CDTF">2018-05-14T01:47:29Z</dcterms:modified>
  <cp:category/>
  <cp:version/>
  <cp:contentType/>
  <cp:contentStatus/>
</cp:coreProperties>
</file>